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徐水区2022年“粮改饲”项目单位青贮测量数据汇总表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<sst xmlns="http://schemas.openxmlformats.org/spreadsheetml/2006/main" count="180" uniqueCount="88">
  <si>
    <r>
      <rPr>
        <b/>
        <sz val="18"/>
        <rFont val="黑体"/>
        <charset val="134"/>
      </rPr>
      <t>徐水区2022年“粮改饲”项目单位</t>
    </r>
    <r>
      <rPr>
        <sz val="18"/>
        <rFont val="黑体"/>
        <charset val="134"/>
      </rPr>
      <t>青贮</t>
    </r>
    <r>
      <rPr>
        <b/>
        <sz val="18"/>
        <rFont val="黑体"/>
        <charset val="134"/>
      </rPr>
      <t>汇总表</t>
    </r>
  </si>
  <si>
    <t xml:space="preserve">单位：（盖章）河北精拓测绘服务有限公司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</si>
  <si>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</si>
  <si>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单位名称</t>
  </si>
  <si>
    <t>地  址</t>
  </si>
  <si>
    <t>联系人</t>
  </si>
  <si>
    <t>空坑数量</t>
  </si>
  <si>
    <t>地上青贮堆数量</t>
  </si>
  <si>
    <t>青贮池空池体积实际测量（立方）</t>
  </si>
  <si>
    <t>青贮总测量体积（立方）</t>
  </si>
  <si>
    <t>青贮池总测量实体积（吨）</t>
  </si>
  <si>
    <t>其中贫困户（吨）</t>
  </si>
  <si>
    <t>补贴资金（元）</t>
  </si>
  <si>
    <t>说明</t>
  </si>
  <si>
    <t>保定市徐水区桂合奶牛农民专业合作社</t>
  </si>
  <si>
    <t>瀑河乡向阳村</t>
  </si>
  <si>
    <t>唐桂合</t>
  </si>
  <si>
    <t>保定圣美奶牛专业合作社</t>
  </si>
  <si>
    <t>漕河镇米家营</t>
  </si>
  <si>
    <t>韦栋</t>
  </si>
  <si>
    <t>保定孟扬养殖有限公司</t>
  </si>
  <si>
    <t>崔庄镇郑庄</t>
  </si>
  <si>
    <t>孟另雪</t>
  </si>
  <si>
    <t>/</t>
  </si>
  <si>
    <t>保定洲赛奶牛养殖有限责任公司</t>
  </si>
  <si>
    <t>漕河镇勉家营</t>
  </si>
  <si>
    <t>杨赛</t>
  </si>
  <si>
    <t>保定市徐水区保刚奶牛农民专业合作社</t>
  </si>
  <si>
    <t>正村镇杨庄</t>
  </si>
  <si>
    <t>李保刚</t>
  </si>
  <si>
    <t>保定市徐水区五兴奶牛农民专业合作社</t>
  </si>
  <si>
    <t>大王店镇西黑山</t>
  </si>
  <si>
    <t>张金明</t>
  </si>
  <si>
    <t>保定市三合奶牛农民专业合作社</t>
  </si>
  <si>
    <t>大因镇任庄村</t>
  </si>
  <si>
    <t>任大吉</t>
  </si>
  <si>
    <t>保定市宝磊奶牛专业合作社</t>
  </si>
  <si>
    <t>高林村镇大庄村</t>
  </si>
  <si>
    <t>晏福春</t>
  </si>
  <si>
    <t>保定兴盛奶牛农民专业合作社</t>
  </si>
  <si>
    <t>高林村镇肖金营</t>
  </si>
  <si>
    <t>孙少华</t>
  </si>
  <si>
    <t>徐水县利农奶牛专业合作社</t>
  </si>
  <si>
    <t>漕河镇南庞村</t>
  </si>
  <si>
    <t>范学平</t>
  </si>
  <si>
    <t>徐水县丽华奶牛专业合作社</t>
  </si>
  <si>
    <t>户木乡孙村营村</t>
  </si>
  <si>
    <t>刘丽华</t>
  </si>
  <si>
    <t>保定徐水区天晨养殖场</t>
  </si>
  <si>
    <t>户木乡屯庄村</t>
  </si>
  <si>
    <t>姚温</t>
  </si>
  <si>
    <t>保定市继文奶牛养殖场</t>
  </si>
  <si>
    <t>高林村镇六里铺</t>
  </si>
  <si>
    <t>马继文</t>
  </si>
  <si>
    <t>保定玉洁农牧有限公司</t>
  </si>
  <si>
    <t>漕河镇中所营</t>
  </si>
  <si>
    <t>田金友</t>
  </si>
  <si>
    <t>保定市徐水区冀聚源奶牛农民专业合作社</t>
  </si>
  <si>
    <t>户木乡崔家独树</t>
  </si>
  <si>
    <t>马鑫</t>
  </si>
  <si>
    <t>保定市海通奶牛养殖场</t>
  </si>
  <si>
    <t>崔庄镇干沟村</t>
  </si>
  <si>
    <t>王振路</t>
  </si>
  <si>
    <t>保定市徐水区禾鑫奶牛农民专业合作社</t>
  </si>
  <si>
    <t>崔庄镇郑庄村</t>
  </si>
  <si>
    <t>孟另山</t>
  </si>
  <si>
    <t>保定韦氏农牧有限责任公司</t>
  </si>
  <si>
    <t>留村镇荆塘铺</t>
  </si>
  <si>
    <t>韦彬</t>
  </si>
  <si>
    <t>保定千秋和谐奶牛专业合作社</t>
  </si>
  <si>
    <t>大因镇小千秋</t>
  </si>
  <si>
    <t>李建新</t>
  </si>
  <si>
    <t>保定市徐水区艺华奶牛农民专业合作社</t>
  </si>
  <si>
    <t>大王店镇曲水村</t>
  </si>
  <si>
    <t>甄福才</t>
  </si>
  <si>
    <t>保定市徐水区龙源养殖有限公司</t>
  </si>
  <si>
    <t>遂城镇大庞村</t>
  </si>
  <si>
    <t>赵岩</t>
  </si>
  <si>
    <t>填表人：安晓东</t>
  </si>
  <si>
    <t>审核人：李强</t>
  </si>
  <si>
    <t>2022年10月16号</t>
  </si>
  <si>
    <t>徐水区2022年“粮改饲”项目单位青贮补助资金公示表</t>
  </si>
  <si>
    <t>单位：</t>
  </si>
  <si>
    <t>保定市徐水区农业农村局</t>
  </si>
  <si>
    <t>补贴资金
（元）</t>
  </si>
  <si>
    <t>备注</t>
  </si>
  <si>
    <t>地上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</si>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</sst>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indexed="8"/>
      <name val="宋体"/>
      <charset val="1"/>
    </font>
    <font>
      <b/>
      <sz val="18"/>
      <name val="黑体"/>
      <charset val="134"/>
    </font>
    <font>
      <b/>
      <sz val="14"/>
      <name val="黑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b/>
      <sz val="12"/>
      <name val="仿宋"/>
      <charset val="134"/>
    </font>
    <font>
      <b/>
      <sz val="12"/>
      <color indexed="8"/>
      <name val="仿宋"/>
      <charset val="134"/>
    </font>
    <font>
      <sz val="11"/>
      <color indexed="8"/>
      <name val="宋体"/>
      <charset val="134"/>
    </font>
    <font>
      <sz val="12"/>
      <color indexed="8"/>
      <name val="仿宋"/>
      <charset val="1"/>
    </font>
    <font>
      <sz val="11"/>
      <color rgb="FF000000"/>
      <name val="仿宋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50" applyFont="1" applyFill="1" applyAlignment="1">
      <alignment horizontal="center" vertical="center"/>
    </xf>
    <xf numFmtId="0" fontId="2" fillId="0" borderId="1" xfId="50" applyFont="1" applyFill="1" applyBorder="1" applyAlignment="1">
      <alignment horizontal="left" vertical="center"/>
    </xf>
    <xf numFmtId="0" fontId="2" fillId="0" borderId="0" xfId="5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0" borderId="2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76" fontId="4" fillId="0" borderId="2" xfId="0" applyNumberFormat="1" applyFont="1" applyFill="1" applyBorder="1" applyAlignment="1">
      <alignment horizontal="left" vertical="center"/>
    </xf>
    <xf numFmtId="0" fontId="3" fillId="0" borderId="2" xfId="0" applyFont="1" applyFill="1" applyBorder="1">
      <alignment vertic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>
      <alignment vertical="center"/>
    </xf>
    <xf numFmtId="0" fontId="3" fillId="0" borderId="3" xfId="0" applyFont="1" applyFill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tabSelected="1" workbookViewId="0">
      <selection activeCell="M8" sqref="M8"/>
    </sheetView>
  </sheetViews>
  <sheetFormatPr defaultColWidth="8" defaultRowHeight="14.4"/>
  <cols>
    <col min="1" max="1" width="6.62962962962963" style="1" customWidth="1"/>
    <col min="2" max="2" width="44.3333333333333" style="2" customWidth="1"/>
    <col min="3" max="3" width="18.1111111111111" style="1" customWidth="1"/>
    <col min="4" max="4" width="8.33333333333333" style="1" customWidth="1"/>
    <col min="5" max="5" width="6.77777777777778" style="1" customWidth="1"/>
    <col min="6" max="6" width="8" style="1" customWidth="1"/>
    <col min="7" max="7" width="10.7777777777778" style="2" customWidth="1"/>
    <col min="8" max="8" width="10.1111111111111" style="1" customWidth="1"/>
    <col min="9" max="9" width="10" style="1" customWidth="1"/>
    <col min="10" max="10" width="0.12962962962963" style="1" hidden="1" customWidth="1"/>
    <col min="11" max="11" width="13" style="1" hidden="1" customWidth="1"/>
    <col min="12" max="12" width="10.0092592592593" style="1" customWidth="1"/>
    <col min="13" max="16384" width="8" style="1"/>
  </cols>
  <sheetData>
    <row r="1" ht="36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8.9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69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8" t="s">
        <v>12</v>
      </c>
      <c r="L3" s="8" t="s">
        <v>13</v>
      </c>
    </row>
    <row r="4" s="1" customFormat="1" ht="17.25" customHeight="1" spans="1:16">
      <c r="A4" s="6">
        <v>1</v>
      </c>
      <c r="B4" s="8" t="s">
        <v>14</v>
      </c>
      <c r="C4" s="8" t="s">
        <v>15</v>
      </c>
      <c r="D4" s="8" t="s">
        <v>16</v>
      </c>
      <c r="E4" s="8">
        <v>1</v>
      </c>
      <c r="F4" s="8">
        <v>1</v>
      </c>
      <c r="G4" s="8">
        <v>1125.8</v>
      </c>
      <c r="H4" s="6">
        <v>3229.2</v>
      </c>
      <c r="I4" s="6">
        <v>2583.36</v>
      </c>
      <c r="J4" s="6"/>
      <c r="K4" s="25"/>
      <c r="L4" s="8"/>
      <c r="P4" s="19"/>
    </row>
    <row r="5" s="1" customFormat="1" ht="17.25" customHeight="1" spans="1:12">
      <c r="A5" s="6">
        <v>2</v>
      </c>
      <c r="B5" s="8" t="s">
        <v>17</v>
      </c>
      <c r="C5" s="8" t="s">
        <v>18</v>
      </c>
      <c r="D5" s="8" t="s">
        <v>19</v>
      </c>
      <c r="E5" s="8">
        <v>1</v>
      </c>
      <c r="F5" s="8">
        <v>1</v>
      </c>
      <c r="G5" s="8">
        <v>5439</v>
      </c>
      <c r="H5" s="6">
        <v>8176.46</v>
      </c>
      <c r="I5" s="6">
        <v>6541.17</v>
      </c>
      <c r="J5" s="26"/>
      <c r="K5" s="25"/>
      <c r="L5" s="8"/>
    </row>
    <row r="6" s="1" customFormat="1" ht="17.25" customHeight="1" spans="1:12">
      <c r="A6" s="6">
        <v>3</v>
      </c>
      <c r="B6" s="8" t="s">
        <v>20</v>
      </c>
      <c r="C6" s="8" t="s">
        <v>21</v>
      </c>
      <c r="D6" s="8" t="s">
        <v>22</v>
      </c>
      <c r="E6" s="8">
        <v>1</v>
      </c>
      <c r="F6" s="8" t="s">
        <v>23</v>
      </c>
      <c r="G6" s="8">
        <v>2612.5</v>
      </c>
      <c r="H6" s="10">
        <v>2925.3</v>
      </c>
      <c r="I6" s="6">
        <v>2340.24</v>
      </c>
      <c r="J6" s="26"/>
      <c r="K6" s="27"/>
      <c r="L6" s="8"/>
    </row>
    <row r="7" s="1" customFormat="1" ht="17.25" customHeight="1" spans="1:14">
      <c r="A7" s="6">
        <v>4</v>
      </c>
      <c r="B7" s="8" t="s">
        <v>24</v>
      </c>
      <c r="C7" s="8" t="s">
        <v>25</v>
      </c>
      <c r="D7" s="8" t="s">
        <v>26</v>
      </c>
      <c r="E7" s="8">
        <v>1</v>
      </c>
      <c r="F7" s="8" t="s">
        <v>23</v>
      </c>
      <c r="G7" s="8">
        <v>3412</v>
      </c>
      <c r="H7" s="10">
        <v>4436.91</v>
      </c>
      <c r="I7" s="6">
        <v>3549.53</v>
      </c>
      <c r="J7" s="26"/>
      <c r="K7" s="27"/>
      <c r="L7" s="8"/>
      <c r="N7" s="19"/>
    </row>
    <row r="8" s="1" customFormat="1" ht="17.25" customHeight="1" spans="1:14">
      <c r="A8" s="6">
        <v>5</v>
      </c>
      <c r="B8" s="8" t="s">
        <v>27</v>
      </c>
      <c r="C8" s="8" t="s">
        <v>28</v>
      </c>
      <c r="D8" s="8" t="s">
        <v>29</v>
      </c>
      <c r="E8" s="8">
        <v>4</v>
      </c>
      <c r="F8" s="8" t="s">
        <v>23</v>
      </c>
      <c r="G8" s="8">
        <v>7804.9</v>
      </c>
      <c r="H8" s="10">
        <v>8556.91</v>
      </c>
      <c r="I8" s="6">
        <v>6845.53</v>
      </c>
      <c r="J8" s="26"/>
      <c r="K8" s="28"/>
      <c r="L8" s="8"/>
      <c r="N8" s="19"/>
    </row>
    <row r="9" s="1" customFormat="1" ht="17.25" customHeight="1" spans="1:12">
      <c r="A9" s="6">
        <v>6</v>
      </c>
      <c r="B9" s="8" t="s">
        <v>30</v>
      </c>
      <c r="C9" s="8" t="s">
        <v>31</v>
      </c>
      <c r="D9" s="8" t="s">
        <v>32</v>
      </c>
      <c r="E9" s="8" t="s">
        <v>23</v>
      </c>
      <c r="F9" s="8">
        <v>1</v>
      </c>
      <c r="G9" s="8" t="s">
        <v>23</v>
      </c>
      <c r="H9" s="10">
        <v>2316.58</v>
      </c>
      <c r="I9" s="6">
        <v>1853.26</v>
      </c>
      <c r="J9" s="26"/>
      <c r="K9" s="27"/>
      <c r="L9" s="8"/>
    </row>
    <row r="10" s="1" customFormat="1" ht="17.25" customHeight="1" spans="1:12">
      <c r="A10" s="6">
        <v>7</v>
      </c>
      <c r="B10" s="8" t="s">
        <v>33</v>
      </c>
      <c r="C10" s="8" t="s">
        <v>34</v>
      </c>
      <c r="D10" s="8" t="s">
        <v>35</v>
      </c>
      <c r="E10" s="8">
        <v>2</v>
      </c>
      <c r="F10" s="8" t="s">
        <v>23</v>
      </c>
      <c r="G10" s="10">
        <v>4854.1</v>
      </c>
      <c r="H10" s="10">
        <v>4756.35</v>
      </c>
      <c r="I10" s="6">
        <v>3805.08</v>
      </c>
      <c r="J10" s="26"/>
      <c r="K10" s="27"/>
      <c r="L10" s="8"/>
    </row>
    <row r="11" s="1" customFormat="1" ht="17.25" customHeight="1" spans="1:12">
      <c r="A11" s="6">
        <v>8</v>
      </c>
      <c r="B11" s="8" t="s">
        <v>36</v>
      </c>
      <c r="C11" s="8" t="s">
        <v>37</v>
      </c>
      <c r="D11" s="8" t="s">
        <v>38</v>
      </c>
      <c r="E11" s="8" t="s">
        <v>23</v>
      </c>
      <c r="F11" s="8">
        <v>2</v>
      </c>
      <c r="G11" s="10" t="s">
        <v>23</v>
      </c>
      <c r="H11" s="10">
        <v>4348.5</v>
      </c>
      <c r="I11" s="6">
        <v>3478.8</v>
      </c>
      <c r="J11" s="26"/>
      <c r="K11" s="28"/>
      <c r="L11" s="8"/>
    </row>
    <row r="12" s="1" customFormat="1" ht="17.25" customHeight="1" spans="1:12">
      <c r="A12" s="6">
        <v>9</v>
      </c>
      <c r="B12" s="8" t="s">
        <v>39</v>
      </c>
      <c r="C12" s="8" t="s">
        <v>40</v>
      </c>
      <c r="D12" s="8" t="s">
        <v>41</v>
      </c>
      <c r="E12" s="8">
        <v>1</v>
      </c>
      <c r="F12" s="8">
        <v>1</v>
      </c>
      <c r="G12" s="10">
        <v>2777.99</v>
      </c>
      <c r="H12" s="10">
        <v>4488.94</v>
      </c>
      <c r="I12" s="6">
        <v>3591.15</v>
      </c>
      <c r="J12" s="26"/>
      <c r="K12" s="28"/>
      <c r="L12" s="8"/>
    </row>
    <row r="13" s="1" customFormat="1" ht="17.25" customHeight="1" spans="1:12">
      <c r="A13" s="6">
        <v>10</v>
      </c>
      <c r="B13" s="8" t="s">
        <v>42</v>
      </c>
      <c r="C13" s="8" t="s">
        <v>43</v>
      </c>
      <c r="D13" s="8" t="s">
        <v>44</v>
      </c>
      <c r="E13" s="8">
        <v>1</v>
      </c>
      <c r="F13" s="8" t="s">
        <v>23</v>
      </c>
      <c r="G13" s="10">
        <v>4335</v>
      </c>
      <c r="H13" s="10">
        <v>8848.6</v>
      </c>
      <c r="I13" s="6">
        <v>7078.88</v>
      </c>
      <c r="J13" s="26"/>
      <c r="K13" s="28"/>
      <c r="L13" s="8"/>
    </row>
    <row r="14" s="1" customFormat="1" ht="17.25" customHeight="1" spans="1:12">
      <c r="A14" s="6">
        <v>11</v>
      </c>
      <c r="B14" s="8" t="s">
        <v>45</v>
      </c>
      <c r="C14" s="8" t="s">
        <v>46</v>
      </c>
      <c r="D14" s="8" t="s">
        <v>47</v>
      </c>
      <c r="E14" s="8">
        <v>1</v>
      </c>
      <c r="F14" s="8">
        <v>1</v>
      </c>
      <c r="G14" s="10">
        <v>2171.78</v>
      </c>
      <c r="H14" s="10">
        <v>6688.18</v>
      </c>
      <c r="I14" s="6">
        <v>5350.54</v>
      </c>
      <c r="J14" s="26"/>
      <c r="K14" s="28"/>
      <c r="L14" s="8"/>
    </row>
    <row r="15" s="1" customFormat="1" ht="17.25" customHeight="1" spans="1:12">
      <c r="A15" s="6">
        <v>12</v>
      </c>
      <c r="B15" s="8" t="s">
        <v>48</v>
      </c>
      <c r="C15" s="8" t="s">
        <v>49</v>
      </c>
      <c r="D15" s="8" t="s">
        <v>50</v>
      </c>
      <c r="E15" s="8">
        <v>2</v>
      </c>
      <c r="F15" s="8" t="s">
        <v>23</v>
      </c>
      <c r="G15" s="10">
        <v>5708.09</v>
      </c>
      <c r="H15" s="10">
        <v>6356.42</v>
      </c>
      <c r="I15" s="6">
        <v>5085.13</v>
      </c>
      <c r="J15" s="26"/>
      <c r="K15" s="28"/>
      <c r="L15" s="8"/>
    </row>
    <row r="16" s="1" customFormat="1" ht="17.25" customHeight="1" spans="1:12">
      <c r="A16" s="6">
        <v>13</v>
      </c>
      <c r="B16" s="8" t="s">
        <v>51</v>
      </c>
      <c r="C16" s="8" t="s">
        <v>52</v>
      </c>
      <c r="D16" s="8" t="s">
        <v>53</v>
      </c>
      <c r="E16" s="8" t="s">
        <v>23</v>
      </c>
      <c r="F16" s="8">
        <v>1</v>
      </c>
      <c r="G16" s="10" t="s">
        <v>23</v>
      </c>
      <c r="H16" s="10">
        <v>1798.65</v>
      </c>
      <c r="I16" s="6">
        <v>1438.92</v>
      </c>
      <c r="J16" s="26"/>
      <c r="K16" s="28"/>
      <c r="L16" s="8"/>
    </row>
    <row r="17" s="1" customFormat="1" ht="17.25" customHeight="1" spans="1:12">
      <c r="A17" s="6">
        <v>14</v>
      </c>
      <c r="B17" s="8" t="s">
        <v>54</v>
      </c>
      <c r="C17" s="8" t="s">
        <v>55</v>
      </c>
      <c r="D17" s="8" t="s">
        <v>56</v>
      </c>
      <c r="E17" s="8">
        <v>2</v>
      </c>
      <c r="F17" s="8">
        <v>2</v>
      </c>
      <c r="G17" s="8">
        <v>5714</v>
      </c>
      <c r="H17" s="10">
        <v>18982.18</v>
      </c>
      <c r="I17" s="6">
        <v>15185.74</v>
      </c>
      <c r="J17" s="26"/>
      <c r="K17" s="28"/>
      <c r="L17" s="8"/>
    </row>
    <row r="18" s="1" customFormat="1" ht="17.25" customHeight="1" spans="1:12">
      <c r="A18" s="6">
        <v>15</v>
      </c>
      <c r="B18" s="8" t="s">
        <v>57</v>
      </c>
      <c r="C18" s="8" t="s">
        <v>58</v>
      </c>
      <c r="D18" s="8" t="s">
        <v>59</v>
      </c>
      <c r="E18" s="8">
        <v>1</v>
      </c>
      <c r="F18" s="8" t="s">
        <v>23</v>
      </c>
      <c r="G18" s="8">
        <v>3840.75</v>
      </c>
      <c r="H18" s="10">
        <v>4740.63</v>
      </c>
      <c r="I18" s="6">
        <v>3792.5</v>
      </c>
      <c r="J18" s="26"/>
      <c r="K18" s="28"/>
      <c r="L18" s="8"/>
    </row>
    <row r="19" s="1" customFormat="1" ht="17.25" customHeight="1" spans="1:12">
      <c r="A19" s="6">
        <v>16</v>
      </c>
      <c r="B19" s="8" t="s">
        <v>60</v>
      </c>
      <c r="C19" s="8" t="s">
        <v>61</v>
      </c>
      <c r="D19" s="8" t="s">
        <v>62</v>
      </c>
      <c r="E19" s="8">
        <v>1</v>
      </c>
      <c r="F19" s="8">
        <v>1</v>
      </c>
      <c r="G19" s="8">
        <v>1348.96</v>
      </c>
      <c r="H19" s="10">
        <v>2262.41</v>
      </c>
      <c r="I19" s="6">
        <v>1809.93</v>
      </c>
      <c r="J19" s="26"/>
      <c r="K19" s="28"/>
      <c r="L19" s="8"/>
    </row>
    <row r="20" s="1" customFormat="1" ht="17.25" customHeight="1" spans="1:12">
      <c r="A20" s="6">
        <v>17</v>
      </c>
      <c r="B20" s="8" t="s">
        <v>63</v>
      </c>
      <c r="C20" s="8" t="s">
        <v>64</v>
      </c>
      <c r="D20" s="8" t="s">
        <v>65</v>
      </c>
      <c r="E20" s="8">
        <v>1</v>
      </c>
      <c r="F20" s="8" t="s">
        <v>23</v>
      </c>
      <c r="G20" s="10">
        <v>1226.94</v>
      </c>
      <c r="H20" s="10">
        <v>1847.09</v>
      </c>
      <c r="I20" s="6">
        <v>1477.67</v>
      </c>
      <c r="J20" s="28"/>
      <c r="K20" s="29"/>
      <c r="L20" s="12"/>
    </row>
    <row r="21" s="1" customFormat="1" ht="17.25" customHeight="1" spans="1:12">
      <c r="A21" s="6">
        <v>18</v>
      </c>
      <c r="B21" s="8" t="s">
        <v>66</v>
      </c>
      <c r="C21" s="8" t="s">
        <v>67</v>
      </c>
      <c r="D21" s="8" t="s">
        <v>68</v>
      </c>
      <c r="E21" s="8">
        <v>1</v>
      </c>
      <c r="F21" s="12" t="s">
        <v>23</v>
      </c>
      <c r="G21" s="11">
        <v>13195</v>
      </c>
      <c r="H21" s="11">
        <v>23957.57</v>
      </c>
      <c r="I21" s="6">
        <v>19165.6</v>
      </c>
      <c r="J21" s="30"/>
      <c r="K21" s="31"/>
      <c r="L21" s="12"/>
    </row>
    <row r="22" s="1" customFormat="1" ht="17.25" customHeight="1" spans="1:12">
      <c r="A22" s="6">
        <v>19</v>
      </c>
      <c r="B22" s="8" t="s">
        <v>69</v>
      </c>
      <c r="C22" s="8" t="s">
        <v>70</v>
      </c>
      <c r="D22" s="8" t="s">
        <v>71</v>
      </c>
      <c r="E22" s="8">
        <v>1</v>
      </c>
      <c r="F22" s="12" t="s">
        <v>23</v>
      </c>
      <c r="G22" s="11">
        <v>5133.47</v>
      </c>
      <c r="H22" s="11">
        <v>6296.81</v>
      </c>
      <c r="I22" s="6">
        <v>5037.45</v>
      </c>
      <c r="J22" s="30"/>
      <c r="K22" s="31"/>
      <c r="L22" s="12"/>
    </row>
    <row r="23" s="1" customFormat="1" ht="17.25" customHeight="1" spans="1:12">
      <c r="A23" s="6">
        <v>20</v>
      </c>
      <c r="B23" s="8" t="s">
        <v>72</v>
      </c>
      <c r="C23" s="8" t="s">
        <v>73</v>
      </c>
      <c r="D23" s="8" t="s">
        <v>74</v>
      </c>
      <c r="E23" s="8">
        <v>1</v>
      </c>
      <c r="F23" s="12" t="s">
        <v>23</v>
      </c>
      <c r="G23" s="11">
        <v>1941.23</v>
      </c>
      <c r="H23" s="11">
        <v>2718.17</v>
      </c>
      <c r="I23" s="6">
        <v>2174.54</v>
      </c>
      <c r="J23" s="30"/>
      <c r="K23" s="31"/>
      <c r="L23" s="12"/>
    </row>
    <row r="24" s="1" customFormat="1" ht="15.95" customHeight="1" spans="1:12">
      <c r="A24" s="6">
        <v>21</v>
      </c>
      <c r="B24" s="8" t="s">
        <v>75</v>
      </c>
      <c r="C24" s="8" t="s">
        <v>76</v>
      </c>
      <c r="D24" s="8" t="s">
        <v>77</v>
      </c>
      <c r="E24" s="8">
        <v>1</v>
      </c>
      <c r="F24" s="12" t="s">
        <v>23</v>
      </c>
      <c r="G24" s="12">
        <v>2581.12</v>
      </c>
      <c r="H24" s="12">
        <v>3953.93</v>
      </c>
      <c r="I24" s="6">
        <v>3163.14</v>
      </c>
      <c r="J24" s="32"/>
      <c r="K24" s="30"/>
      <c r="L24" s="12"/>
    </row>
    <row r="25" s="1" customFormat="1" ht="15.95" customHeight="1" spans="1:12">
      <c r="A25" s="6"/>
      <c r="B25" s="8"/>
      <c r="C25" s="8"/>
      <c r="D25" s="8"/>
      <c r="E25" s="8"/>
      <c r="F25" s="8"/>
      <c r="G25" s="8"/>
      <c r="H25" s="8">
        <f>SUM(H4:H24)</f>
        <v>131685.79</v>
      </c>
      <c r="I25" s="6">
        <f>SUM(I4:I24)</f>
        <v>105348.16</v>
      </c>
      <c r="J25" s="26"/>
      <c r="K25" s="28"/>
      <c r="L25" s="8"/>
    </row>
    <row r="26" ht="20.1" customHeight="1" spans="1:12">
      <c r="A26" s="22" t="s">
        <v>78</v>
      </c>
      <c r="B26" s="23"/>
      <c r="C26" s="22" t="s">
        <v>79</v>
      </c>
      <c r="D26" s="22"/>
      <c r="E26" s="22"/>
      <c r="F26" s="22"/>
      <c r="G26" s="24" t="s">
        <v>80</v>
      </c>
      <c r="H26" s="24"/>
      <c r="I26" s="24"/>
      <c r="J26" s="24"/>
      <c r="K26" s="24"/>
      <c r="L26" s="24"/>
    </row>
    <row r="29" spans="2:2">
      <c r="B29" s="16"/>
    </row>
  </sheetData>
  <mergeCells count="4">
    <mergeCell ref="A1:L1"/>
    <mergeCell ref="A26:B26"/>
    <mergeCell ref="C26:D26"/>
    <mergeCell ref="G26:L26"/>
  </mergeCells>
  <pageMargins left="0.0784722222222222" right="0" top="0.511805555555556" bottom="0.409027777777778" header="0.511805555555556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5" workbookViewId="0">
      <selection activeCell="E2" sqref="E$1:E$1048576"/>
    </sheetView>
  </sheetViews>
  <sheetFormatPr defaultColWidth="8" defaultRowHeight="14.4"/>
  <cols>
    <col min="1" max="1" width="8.25" style="1" customWidth="1"/>
    <col min="2" max="2" width="43.8425925925926" style="2" customWidth="1"/>
    <col min="3" max="3" width="20.6851851851852" style="1" customWidth="1"/>
    <col min="4" max="4" width="10.0092592592593" style="1" customWidth="1"/>
    <col min="5" max="5" width="11.9074074074074" style="2" customWidth="1"/>
    <col min="6" max="6" width="12.1851851851852" style="1" customWidth="1"/>
    <col min="7" max="7" width="11.9814814814815" style="1" customWidth="1"/>
    <col min="8" max="8" width="12.5462962962963" style="2" customWidth="1"/>
    <col min="9" max="9" width="8.37962962962963" style="1" hidden="1" customWidth="1"/>
    <col min="10" max="10" width="0.12962962962963" style="1" hidden="1" customWidth="1"/>
    <col min="11" max="11" width="6.62962962962963" style="2" customWidth="1"/>
    <col min="12" max="16384" width="8" style="1"/>
  </cols>
  <sheetData>
    <row r="1" ht="42" customHeight="1" spans="1:11">
      <c r="A1" s="3" t="s">
        <v>81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8.95" customHeight="1" spans="1:8">
      <c r="A2" s="4" t="s">
        <v>82</v>
      </c>
      <c r="B2" s="4" t="s">
        <v>83</v>
      </c>
      <c r="C2" s="4"/>
      <c r="D2" s="4"/>
      <c r="E2" s="4"/>
      <c r="F2" s="4"/>
      <c r="G2" s="4"/>
      <c r="H2" s="5"/>
    </row>
    <row r="3" ht="52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8</v>
      </c>
      <c r="F3" s="6" t="s">
        <v>9</v>
      </c>
      <c r="G3" s="6" t="s">
        <v>10</v>
      </c>
      <c r="H3" s="7" t="s">
        <v>84</v>
      </c>
      <c r="I3" s="17"/>
      <c r="K3" s="18" t="s">
        <v>85</v>
      </c>
    </row>
    <row r="4" s="1" customFormat="1" ht="17.25" customHeight="1" spans="1:11">
      <c r="A4" s="6">
        <v>1</v>
      </c>
      <c r="B4" s="8" t="s">
        <v>14</v>
      </c>
      <c r="C4" s="8" t="s">
        <v>15</v>
      </c>
      <c r="D4" s="8" t="s">
        <v>16</v>
      </c>
      <c r="E4" s="8">
        <v>1125.8</v>
      </c>
      <c r="F4" s="6">
        <v>3229.2</v>
      </c>
      <c r="G4" s="6">
        <v>2583.36</v>
      </c>
      <c r="H4" s="9">
        <f>I4/J4*G4</f>
        <v>89750.9515116353</v>
      </c>
      <c r="I4" s="1">
        <v>3660000</v>
      </c>
      <c r="J4" s="19">
        <v>105348.16</v>
      </c>
      <c r="K4" s="20"/>
    </row>
    <row r="5" s="1" customFormat="1" ht="17.25" customHeight="1" spans="1:11">
      <c r="A5" s="6">
        <v>2</v>
      </c>
      <c r="B5" s="8" t="s">
        <v>17</v>
      </c>
      <c r="C5" s="8" t="s">
        <v>18</v>
      </c>
      <c r="D5" s="8" t="s">
        <v>19</v>
      </c>
      <c r="E5" s="8">
        <v>5439</v>
      </c>
      <c r="F5" s="6">
        <v>8176.46</v>
      </c>
      <c r="G5" s="6">
        <v>6541.17</v>
      </c>
      <c r="H5" s="9">
        <f t="shared" ref="H5:H24" si="0">I5/J5*G5</f>
        <v>227252.969582003</v>
      </c>
      <c r="I5" s="1">
        <v>3660000</v>
      </c>
      <c r="J5" s="19">
        <v>105348.16</v>
      </c>
      <c r="K5" s="20"/>
    </row>
    <row r="6" s="1" customFormat="1" ht="17.25" customHeight="1" spans="1:11">
      <c r="A6" s="6">
        <v>3</v>
      </c>
      <c r="B6" s="8" t="s">
        <v>20</v>
      </c>
      <c r="C6" s="8" t="s">
        <v>21</v>
      </c>
      <c r="D6" s="8" t="s">
        <v>22</v>
      </c>
      <c r="E6" s="8">
        <v>2612.5</v>
      </c>
      <c r="F6" s="10">
        <v>2925.3</v>
      </c>
      <c r="G6" s="6">
        <v>2340.24</v>
      </c>
      <c r="H6" s="9">
        <f t="shared" si="0"/>
        <v>81304.489798398</v>
      </c>
      <c r="I6" s="1">
        <v>3660000</v>
      </c>
      <c r="J6" s="19">
        <v>105348.16</v>
      </c>
      <c r="K6" s="20"/>
    </row>
    <row r="7" s="1" customFormat="1" ht="17.25" customHeight="1" spans="1:11">
      <c r="A7" s="6">
        <v>4</v>
      </c>
      <c r="B7" s="8" t="s">
        <v>24</v>
      </c>
      <c r="C7" s="8" t="s">
        <v>25</v>
      </c>
      <c r="D7" s="8" t="s">
        <v>26</v>
      </c>
      <c r="E7" s="8">
        <v>3412</v>
      </c>
      <c r="F7" s="10">
        <v>4436.91</v>
      </c>
      <c r="G7" s="6">
        <v>3549.53</v>
      </c>
      <c r="H7" s="9">
        <f t="shared" si="0"/>
        <v>123317.576690471</v>
      </c>
      <c r="I7" s="1">
        <v>3660000</v>
      </c>
      <c r="J7" s="19">
        <v>105348.16</v>
      </c>
      <c r="K7" s="20"/>
    </row>
    <row r="8" s="1" customFormat="1" ht="17.25" customHeight="1" spans="1:11">
      <c r="A8" s="6">
        <v>5</v>
      </c>
      <c r="B8" s="8" t="s">
        <v>27</v>
      </c>
      <c r="C8" s="8" t="s">
        <v>28</v>
      </c>
      <c r="D8" s="8" t="s">
        <v>29</v>
      </c>
      <c r="E8" s="8">
        <v>7804.9</v>
      </c>
      <c r="F8" s="10">
        <v>8556.91</v>
      </c>
      <c r="G8" s="6">
        <v>6845.53</v>
      </c>
      <c r="H8" s="9">
        <f t="shared" si="0"/>
        <v>237827.028018335</v>
      </c>
      <c r="I8" s="1">
        <v>3660000</v>
      </c>
      <c r="J8" s="19">
        <v>105348.16</v>
      </c>
      <c r="K8" s="20"/>
    </row>
    <row r="9" s="1" customFormat="1" ht="17.25" customHeight="1" spans="1:11">
      <c r="A9" s="6">
        <v>6</v>
      </c>
      <c r="B9" s="8" t="s">
        <v>30</v>
      </c>
      <c r="C9" s="8" t="s">
        <v>31</v>
      </c>
      <c r="D9" s="8" t="s">
        <v>32</v>
      </c>
      <c r="E9" s="8" t="s">
        <v>23</v>
      </c>
      <c r="F9" s="10">
        <v>2316.58</v>
      </c>
      <c r="G9" s="6">
        <v>1853.26</v>
      </c>
      <c r="H9" s="9">
        <f t="shared" si="0"/>
        <v>64385.8573324869</v>
      </c>
      <c r="I9" s="1">
        <v>3660000</v>
      </c>
      <c r="J9" s="19">
        <v>105348.16</v>
      </c>
      <c r="K9" s="21" t="s">
        <v>86</v>
      </c>
    </row>
    <row r="10" s="1" customFormat="1" ht="17.25" customHeight="1" spans="1:11">
      <c r="A10" s="6">
        <v>7</v>
      </c>
      <c r="B10" s="8" t="s">
        <v>33</v>
      </c>
      <c r="C10" s="8" t="s">
        <v>34</v>
      </c>
      <c r="D10" s="8" t="s">
        <v>35</v>
      </c>
      <c r="E10" s="10">
        <v>4854.1</v>
      </c>
      <c r="F10" s="10">
        <v>4756.35</v>
      </c>
      <c r="G10" s="6">
        <v>3805.08</v>
      </c>
      <c r="H10" s="9">
        <f t="shared" si="0"/>
        <v>132195.880782351</v>
      </c>
      <c r="I10" s="1">
        <v>3660000</v>
      </c>
      <c r="J10" s="19">
        <v>105348.16</v>
      </c>
      <c r="K10" s="20"/>
    </row>
    <row r="11" s="1" customFormat="1" ht="17.25" customHeight="1" spans="1:11">
      <c r="A11" s="6">
        <v>8</v>
      </c>
      <c r="B11" s="8" t="s">
        <v>36</v>
      </c>
      <c r="C11" s="8" t="s">
        <v>37</v>
      </c>
      <c r="D11" s="8" t="s">
        <v>38</v>
      </c>
      <c r="E11" s="10" t="s">
        <v>23</v>
      </c>
      <c r="F11" s="10">
        <v>4348.5</v>
      </c>
      <c r="G11" s="6">
        <v>3478.8</v>
      </c>
      <c r="H11" s="9">
        <f t="shared" si="0"/>
        <v>120860.278907577</v>
      </c>
      <c r="I11" s="1">
        <v>3660000</v>
      </c>
      <c r="J11" s="19">
        <v>105348.16</v>
      </c>
      <c r="K11" s="21" t="s">
        <v>86</v>
      </c>
    </row>
    <row r="12" s="1" customFormat="1" ht="17.25" customHeight="1" spans="1:11">
      <c r="A12" s="6">
        <v>9</v>
      </c>
      <c r="B12" s="8" t="s">
        <v>39</v>
      </c>
      <c r="C12" s="8" t="s">
        <v>40</v>
      </c>
      <c r="D12" s="8" t="s">
        <v>41</v>
      </c>
      <c r="E12" s="10">
        <v>2777.99</v>
      </c>
      <c r="F12" s="10">
        <v>4488.94</v>
      </c>
      <c r="G12" s="6">
        <v>3591.15</v>
      </c>
      <c r="H12" s="9">
        <f t="shared" si="0"/>
        <v>124763.536449047</v>
      </c>
      <c r="I12" s="1">
        <v>3660000</v>
      </c>
      <c r="J12" s="19">
        <v>105348.16</v>
      </c>
      <c r="K12" s="20"/>
    </row>
    <row r="13" s="1" customFormat="1" ht="17.25" customHeight="1" spans="1:11">
      <c r="A13" s="6">
        <v>10</v>
      </c>
      <c r="B13" s="8" t="s">
        <v>42</v>
      </c>
      <c r="C13" s="8" t="s">
        <v>43</v>
      </c>
      <c r="D13" s="8" t="s">
        <v>44</v>
      </c>
      <c r="E13" s="10">
        <v>4335</v>
      </c>
      <c r="F13" s="10">
        <v>8848.6</v>
      </c>
      <c r="G13" s="6">
        <v>7078.88</v>
      </c>
      <c r="H13" s="9">
        <f t="shared" si="0"/>
        <v>245934.06092712</v>
      </c>
      <c r="I13" s="1">
        <v>3660000</v>
      </c>
      <c r="J13" s="19">
        <v>105348.16</v>
      </c>
      <c r="K13" s="20"/>
    </row>
    <row r="14" s="1" customFormat="1" ht="17.25" customHeight="1" spans="1:11">
      <c r="A14" s="6">
        <v>11</v>
      </c>
      <c r="B14" s="8" t="s">
        <v>45</v>
      </c>
      <c r="C14" s="8" t="s">
        <v>46</v>
      </c>
      <c r="D14" s="8" t="s">
        <v>47</v>
      </c>
      <c r="E14" s="10">
        <v>2171.78</v>
      </c>
      <c r="F14" s="10">
        <v>6688.18</v>
      </c>
      <c r="G14" s="6">
        <v>5350.54</v>
      </c>
      <c r="H14" s="9">
        <f t="shared" si="0"/>
        <v>185888.167387072</v>
      </c>
      <c r="I14" s="1">
        <v>3660000</v>
      </c>
      <c r="J14" s="19">
        <v>105348.16</v>
      </c>
      <c r="K14" s="20"/>
    </row>
    <row r="15" s="1" customFormat="1" ht="17.25" customHeight="1" spans="1:11">
      <c r="A15" s="6">
        <v>12</v>
      </c>
      <c r="B15" s="8" t="s">
        <v>48</v>
      </c>
      <c r="C15" s="8" t="s">
        <v>49</v>
      </c>
      <c r="D15" s="8" t="s">
        <v>50</v>
      </c>
      <c r="E15" s="10">
        <v>5708.09</v>
      </c>
      <c r="F15" s="10">
        <v>6356.42</v>
      </c>
      <c r="G15" s="6">
        <v>5085.13</v>
      </c>
      <c r="H15" s="9">
        <f t="shared" si="0"/>
        <v>176667.307715673</v>
      </c>
      <c r="I15" s="1">
        <v>3660000</v>
      </c>
      <c r="J15" s="19">
        <v>105348.16</v>
      </c>
      <c r="K15" s="20"/>
    </row>
    <row r="16" s="1" customFormat="1" ht="17.25" customHeight="1" spans="1:11">
      <c r="A16" s="6">
        <v>13</v>
      </c>
      <c r="B16" s="8" t="s">
        <v>51</v>
      </c>
      <c r="C16" s="8" t="s">
        <v>52</v>
      </c>
      <c r="D16" s="8" t="s">
        <v>53</v>
      </c>
      <c r="E16" s="10" t="s">
        <v>23</v>
      </c>
      <c r="F16" s="10">
        <v>1798.65</v>
      </c>
      <c r="G16" s="6">
        <v>1438.92</v>
      </c>
      <c r="H16" s="9">
        <f t="shared" si="0"/>
        <v>49990.8797647724</v>
      </c>
      <c r="I16" s="1">
        <v>3660000</v>
      </c>
      <c r="J16" s="19">
        <v>105348.16</v>
      </c>
      <c r="K16" s="21" t="s">
        <v>86</v>
      </c>
    </row>
    <row r="17" s="1" customFormat="1" ht="17.25" customHeight="1" spans="1:11">
      <c r="A17" s="6">
        <v>14</v>
      </c>
      <c r="B17" s="8" t="s">
        <v>54</v>
      </c>
      <c r="C17" s="8" t="s">
        <v>55</v>
      </c>
      <c r="D17" s="8" t="s">
        <v>56</v>
      </c>
      <c r="E17" s="8">
        <v>5714</v>
      </c>
      <c r="F17" s="10">
        <v>18982.18</v>
      </c>
      <c r="G17" s="6">
        <v>15185.74</v>
      </c>
      <c r="H17" s="9">
        <f t="shared" si="0"/>
        <v>527582.146664925</v>
      </c>
      <c r="I17" s="1">
        <v>3660000</v>
      </c>
      <c r="J17" s="19">
        <v>105348.16</v>
      </c>
      <c r="K17" s="20"/>
    </row>
    <row r="18" s="1" customFormat="1" ht="17.25" customHeight="1" spans="1:11">
      <c r="A18" s="6">
        <v>15</v>
      </c>
      <c r="B18" s="8" t="s">
        <v>57</v>
      </c>
      <c r="C18" s="8" t="s">
        <v>58</v>
      </c>
      <c r="D18" s="8" t="s">
        <v>59</v>
      </c>
      <c r="E18" s="8">
        <v>3840.75</v>
      </c>
      <c r="F18" s="10">
        <v>4740.63</v>
      </c>
      <c r="G18" s="6">
        <v>3792.5</v>
      </c>
      <c r="H18" s="9">
        <f t="shared" si="0"/>
        <v>131758.827111931</v>
      </c>
      <c r="I18" s="1">
        <v>3660000</v>
      </c>
      <c r="J18" s="19">
        <v>105348.16</v>
      </c>
      <c r="K18" s="20"/>
    </row>
    <row r="19" s="1" customFormat="1" ht="17.25" customHeight="1" spans="1:11">
      <c r="A19" s="6">
        <v>16</v>
      </c>
      <c r="B19" s="8" t="s">
        <v>60</v>
      </c>
      <c r="C19" s="8" t="s">
        <v>61</v>
      </c>
      <c r="D19" s="8" t="s">
        <v>62</v>
      </c>
      <c r="E19" s="8">
        <v>1348.96</v>
      </c>
      <c r="F19" s="10">
        <v>2262.41</v>
      </c>
      <c r="G19" s="6">
        <v>1809.93</v>
      </c>
      <c r="H19" s="9">
        <f t="shared" si="0"/>
        <v>62880.4888476457</v>
      </c>
      <c r="I19" s="1">
        <v>3660000</v>
      </c>
      <c r="J19" s="19">
        <v>105348.16</v>
      </c>
      <c r="K19" s="20"/>
    </row>
    <row r="20" s="1" customFormat="1" ht="17.25" customHeight="1" spans="1:11">
      <c r="A20" s="6">
        <v>17</v>
      </c>
      <c r="B20" s="8" t="s">
        <v>63</v>
      </c>
      <c r="C20" s="8" t="s">
        <v>64</v>
      </c>
      <c r="D20" s="8" t="s">
        <v>65</v>
      </c>
      <c r="E20" s="10">
        <v>1226.94</v>
      </c>
      <c r="F20" s="10">
        <v>1847.09</v>
      </c>
      <c r="G20" s="6">
        <v>1477.67</v>
      </c>
      <c r="H20" s="9">
        <f t="shared" si="0"/>
        <v>51337.1301406688</v>
      </c>
      <c r="I20" s="1">
        <v>3660000</v>
      </c>
      <c r="J20" s="19">
        <v>105348.16</v>
      </c>
      <c r="K20" s="20"/>
    </row>
    <row r="21" s="1" customFormat="1" ht="17.25" customHeight="1" spans="1:11">
      <c r="A21" s="6">
        <v>18</v>
      </c>
      <c r="B21" s="8" t="s">
        <v>66</v>
      </c>
      <c r="C21" s="8" t="s">
        <v>67</v>
      </c>
      <c r="D21" s="8" t="s">
        <v>68</v>
      </c>
      <c r="E21" s="11">
        <v>13195</v>
      </c>
      <c r="F21" s="11">
        <v>23957.57</v>
      </c>
      <c r="G21" s="6">
        <v>19165.6</v>
      </c>
      <c r="H21" s="9">
        <f t="shared" si="0"/>
        <v>665850.224626609</v>
      </c>
      <c r="I21" s="1">
        <v>3660000</v>
      </c>
      <c r="J21" s="19">
        <v>105348.16</v>
      </c>
      <c r="K21" s="20"/>
    </row>
    <row r="22" s="1" customFormat="1" ht="17.25" customHeight="1" spans="1:11">
      <c r="A22" s="6">
        <v>19</v>
      </c>
      <c r="B22" s="8" t="s">
        <v>69</v>
      </c>
      <c r="C22" s="8" t="s">
        <v>70</v>
      </c>
      <c r="D22" s="8" t="s">
        <v>71</v>
      </c>
      <c r="E22" s="11">
        <v>5133.47</v>
      </c>
      <c r="F22" s="11">
        <v>6296.81</v>
      </c>
      <c r="G22" s="6">
        <v>5037.45</v>
      </c>
      <c r="H22" s="9">
        <f t="shared" si="0"/>
        <v>175010.81176928</v>
      </c>
      <c r="I22" s="1">
        <v>3660000</v>
      </c>
      <c r="J22" s="19">
        <v>105348.16</v>
      </c>
      <c r="K22" s="20"/>
    </row>
    <row r="23" s="1" customFormat="1" ht="17.25" customHeight="1" spans="1:11">
      <c r="A23" s="6">
        <v>20</v>
      </c>
      <c r="B23" s="8" t="s">
        <v>72</v>
      </c>
      <c r="C23" s="8" t="s">
        <v>73</v>
      </c>
      <c r="D23" s="8" t="s">
        <v>74</v>
      </c>
      <c r="E23" s="11">
        <v>1941.23</v>
      </c>
      <c r="F23" s="11">
        <v>2718.17</v>
      </c>
      <c r="G23" s="6">
        <v>2174.54</v>
      </c>
      <c r="H23" s="9">
        <f t="shared" si="0"/>
        <v>75547.7494813388</v>
      </c>
      <c r="I23" s="1">
        <v>3660000</v>
      </c>
      <c r="J23" s="19">
        <v>105348.16</v>
      </c>
      <c r="K23" s="20"/>
    </row>
    <row r="24" s="1" customFormat="1" ht="15.95" customHeight="1" spans="1:11">
      <c r="A24" s="6">
        <v>21</v>
      </c>
      <c r="B24" s="8" t="s">
        <v>75</v>
      </c>
      <c r="C24" s="8" t="s">
        <v>76</v>
      </c>
      <c r="D24" s="8" t="s">
        <v>77</v>
      </c>
      <c r="E24" s="12">
        <v>2581.12</v>
      </c>
      <c r="F24" s="12">
        <v>3953.93</v>
      </c>
      <c r="G24" s="6">
        <v>3163.14</v>
      </c>
      <c r="H24" s="9">
        <f t="shared" si="0"/>
        <v>109893.636490661</v>
      </c>
      <c r="I24" s="1">
        <v>3660000</v>
      </c>
      <c r="J24" s="19">
        <v>105348.16</v>
      </c>
      <c r="K24" s="20"/>
    </row>
    <row r="25" s="1" customFormat="1" ht="15.95" customHeight="1" spans="1:11">
      <c r="A25" s="13" t="s">
        <v>87</v>
      </c>
      <c r="B25" s="14"/>
      <c r="C25" s="15"/>
      <c r="D25" s="15"/>
      <c r="E25" s="8">
        <f>SUM(E4:E24)</f>
        <v>75222.63</v>
      </c>
      <c r="F25" s="8">
        <f>SUM(F4:F24)</f>
        <v>131685.79</v>
      </c>
      <c r="G25" s="6">
        <f>SUM(G4:G24)</f>
        <v>105348.16</v>
      </c>
      <c r="H25" s="8">
        <f>SUM(H4:H24)</f>
        <v>3660000</v>
      </c>
      <c r="I25" s="1">
        <v>3660000</v>
      </c>
      <c r="J25" s="19">
        <v>105348.16</v>
      </c>
      <c r="K25" s="20"/>
    </row>
    <row r="27" spans="2:2">
      <c r="B27" s="16"/>
    </row>
  </sheetData>
  <mergeCells count="2">
    <mergeCell ref="A1:K1"/>
    <mergeCell ref="B25:D25"/>
  </mergeCells>
  <pageMargins left="0.629861111111111" right="0.432638888888889" top="0.354166666666667" bottom="0.511805555555556" header="0.354166666666667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徐水区2022年“粮改饲”项目单位青贮测量数据汇总表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</cp:lastModifiedBy>
  <dcterms:created xsi:type="dcterms:W3CDTF">2019-09-12T01:53:00Z</dcterms:created>
  <cp:lastPrinted>2019-11-23T06:24:00Z</cp:lastPrinted>
  <dcterms:modified xsi:type="dcterms:W3CDTF">2026-01-19T00:44:52Z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F90534A200E543D49F62FD8211EC4232</vt:lpwstr>
  </property>
  <property fmtid="{D5CDD505-2E9C-101B-9397-08002B2CF9AE}" pid="4" name="KSOReadingLayout">
    <vt:bool>true</vt:bool>
  </property>
</Properties>
</file>