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8800" windowHeight="12540" firstSheet="1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一般公共预算财政拨款基本支出表" sheetId="6" r:id="rId6"/>
    <sheet name="部门预算国有资本经营预算财政拨款支出表" sheetId="7" r:id="rId7"/>
    <sheet name="部门预算政府基金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<sst xmlns="http://schemas.openxmlformats.org/spreadsheetml/2006/main" count="661" uniqueCount="258">
  <si>
    <t>部门预算收支总表</t>
  </si>
  <si>
    <t/>
  </si>
  <si>
    <t>预算单位编码及名称：[361]保定市徐水区疾病预防控制中心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</si>
  <si>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</si>
  <si>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</si>
  <si>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</si>
  <si>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</si>
  <si>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</si>
  <si>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</si>
  <si>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</si>
  <si>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</si>
  <si>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</si>
  <si>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</si>
  <si>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</si>
  <si>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</si>
  <si>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</si>
  <si>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</si>
  <si>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</si>
  <si>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</si>
  <si>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</si>
  <si>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</si>
  <si>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</si>
  <si>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</si>
  <si>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</si>
  <si>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</si>
  <si>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</si>
  <si>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</si>
  <si>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</si>
  <si>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</si>
  <si>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</si>
  <si>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</si>
  <si>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</si>
  <si>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</si>
  <si>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</si>
  <si>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</si>
  <si>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</si>
  <si>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</si>
  <si>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</si>
  <si>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</si>
  <si>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</si>
  <si>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</si>
  <si>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</si>
  <si>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</si>
  <si>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</si>
  <si>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</si>
  <si>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</si>
  <si>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</si>
  <si>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</si>
  <si>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</si>
  <si>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</si>
  <si>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</si>
  <si>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</si>
  <si>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</si>
  <si>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</si>
  <si>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</si>
  <si>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</si>
  <si>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</si>
  <si>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预算单位编码及名称：[361]保定市徐水区疾控中心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</si>
  <si>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</si>
  <si>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</si>
  <si>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</si>
  <si>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</si>
  <si>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</si>
  <si>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</si>
  <si>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</si>
  <si>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</si>
  <si>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</si>
  <si>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</si>
  <si>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</si>
  <si>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</si>
  <si>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</si>
  <si>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</si>
  <si>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</si>
  <si>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</si>
  <si>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</si>
  <si>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</si>
  <si>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</si>
  <si>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</si>
  <si>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</si>
  <si>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</si>
  <si>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</si>
  <si>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</si>
  <si>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</si>
  <si>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</si>
  <si>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</si>
  <si>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</si>
  <si>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</si>
  <si>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</si>
  <si>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</si>
  <si>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</si>
  <si>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</si>
  <si>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</si>
  <si>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21002</t>
  </si>
  <si>
    <t>公立医院</t>
  </si>
  <si>
    <t>2100201</t>
  </si>
  <si>
    <t>综合医院</t>
  </si>
  <si>
    <t>2100299</t>
  </si>
  <si>
    <t>其他公立医院支出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</si>
  <si>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</si>
  <si>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</si>
  <si>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</si>
  <si>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</si>
  <si>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</si>
  <si>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</si>
  <si>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</si>
  <si>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</si>
  <si>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</si>
  <si>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</si>
  <si>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1.50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</si>
  <si>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</si>
  <si>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</si>
  <si>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</si>
  <si>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</si>
  <si>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</si>
  <si>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</si>
  <si>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</si>
  <si>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</si>
  <si>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</si>
  <si>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</si>
  <si>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</si>
  <si>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</si>
  <si>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</si>
  <si>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</si>
  <si>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</si>
  <si>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</si>
  <si>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</si>
  <si>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</si>
  <si>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</si>
  <si>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</si>
  <si>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</si>
  <si>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</si>
  <si>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21014</t>
  </si>
  <si>
    <t>优抚对象医疗</t>
  </si>
  <si>
    <t>2101499</t>
  </si>
  <si>
    <t>其他优抚对象医疗支出</t>
  </si>
  <si>
    <t>21016</t>
  </si>
  <si>
    <t>老龄卫生健康事务</t>
  </si>
  <si>
    <t>2101601</t>
  </si>
  <si>
    <t>212</t>
  </si>
  <si>
    <t>城乡社区支出</t>
  </si>
  <si>
    <t>21208</t>
  </si>
  <si>
    <t>国有土地使用权出让收入安排的支出</t>
  </si>
  <si>
    <t>2120815</t>
  </si>
  <si>
    <t>农村社会事业支出</t>
  </si>
  <si>
    <t>2120816</t>
  </si>
  <si>
    <t>农业农村生态环境支出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</si>
  <si>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</si>
  <si>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</si>
  <si>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</si>
  <si>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</si>
  <si>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</si>
  <si>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</si>
  <si>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</si>
  <si>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</si>
  <si>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</si>
  <si>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</si>
  <si>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</si>
  <si>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</si>
  <si>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部门预算支出总表</t>
  </si>
  <si>
    <t>预算单位编码及名称：361保定市徐水区疾控中心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</si>
  <si>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</si>
  <si>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</si>
  <si>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</si>
  <si>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</si>
  <si>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</si>
  <si>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</si>
  <si>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</si>
  <si>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</si>
  <si>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</si>
  <si>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</si>
  <si>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</si>
  <si>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</si>
  <si>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</si>
  <si>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</si>
  <si>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</si>
  <si>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</si>
  <si>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</si>
  <si>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</si>
  <si>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</si>
  <si>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</si>
  <si>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</si>
  <si>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</si>
  <si>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</si>
  <si>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</si>
  <si>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</si>
  <si>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</si>
  <si>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</si>
  <si>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</si>
  <si>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</si>
  <si>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</si>
  <si>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</si>
  <si>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</si>
  <si>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</si>
  <si>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</si>
  <si>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</si>
  <si>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</si>
  <si>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</si>
  <si>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</si>
  <si>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</si>
  <si>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</si>
  <si>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</si>
  <si>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</si>
  <si>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</si>
  <si>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</si>
  <si>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</si>
  <si>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</si>
  <si>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</si>
  <si>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</si>
  <si>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</si>
  <si>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</si>
  <si>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</si>
  <si>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</si>
  <si>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</si>
  <si>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</si>
  <si>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</si>
  <si>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</si>
  <si>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</si>
  <si>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</si>
  <si>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</si>
  <si>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</si>
  <si>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</si>
  <si>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</si>
  <si>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</si>
  <si>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</si>
  <si>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</si>
  <si>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</si>
  <si>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</si>
  <si>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</si>
  <si>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</si>
  <si>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</si>
  <si>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</si>
  <si>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</si>
  <si>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</si>
  <si>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</si>
  <si>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</si>
  <si>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</si>
  <si>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</si>
  <si>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</si>
  <si>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</si>
  <si>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</si>
  <si>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</si>
  <si>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部门预算国有资本经营预算财政拨款支出表</t>
  </si>
  <si>
    <t>我部门无部门预算国有资本经营预算，空表列示。</t>
  </si>
  <si>
    <t>部门预算政府基金预算财政拨款支出表</t>
  </si>
  <si>
    <t>我部门无部门预算政府基金预算，空表列示。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</si>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</sst>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top"/>
    </xf>
    <xf numFmtId="0" fontId="3" fillId="0" borderId="1" xfId="0" applyFont="1" applyBorder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5" activePane="bottomLeft" state="frozen"/>
      <selection/>
      <selection pane="bottomLeft" activeCell="C27" sqref="C27"/>
    </sheetView>
  </sheetViews>
  <sheetFormatPr defaultColWidth="8.875" defaultRowHeight="15" outlineLevelCol="4"/>
  <cols>
    <col min="1" max="1" width="6.625" style="14" customWidth="1"/>
    <col min="2" max="2" width="31" style="15" customWidth="1"/>
    <col min="3" max="3" width="25" style="16" customWidth="1"/>
    <col min="4" max="4" width="36.125" style="15" customWidth="1"/>
    <col min="5" max="5" width="27" style="16" customWidth="1"/>
  </cols>
  <sheetData>
    <row r="1" ht="16.5" customHeight="1" spans="1: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</row>
    <row r="2" ht="16.5" customHeight="1" spans="1:5">
      <c r="A2" s="2" t="s">
        <v>2</v>
      </c>
      <c r="B2" s="3" t="s">
        <v>1</v>
      </c>
      <c r="C2" s="2" t="s">
        <v>1</v>
      </c>
      <c r="D2" s="4" t="s">
        <v>3</v>
      </c>
      <c r="E2" s="4" t="s">
        <v>4</v>
      </c>
    </row>
    <row r="3" ht="14.25" customHeight="1" spans="1:5">
      <c r="A3" s="3" t="s">
        <v>5</v>
      </c>
      <c r="B3" s="3" t="s">
        <v>6</v>
      </c>
      <c r="C3" s="3" t="s">
        <v>1</v>
      </c>
      <c r="D3" s="3" t="s">
        <v>7</v>
      </c>
      <c r="E3" s="3" t="s">
        <v>1</v>
      </c>
    </row>
    <row r="4" ht="18" customHeight="1" spans="1:5">
      <c r="A4" s="3" t="s">
        <v>1</v>
      </c>
      <c r="B4" s="3" t="s">
        <v>8</v>
      </c>
      <c r="C4" s="3" t="s">
        <v>9</v>
      </c>
      <c r="D4" s="3" t="s">
        <v>8</v>
      </c>
      <c r="E4" s="3" t="s">
        <v>9</v>
      </c>
    </row>
    <row r="5" ht="12" customHeight="1" spans="1:5">
      <c r="A5" s="3" t="s">
        <v>10</v>
      </c>
      <c r="B5" s="3">
        <v>1</v>
      </c>
      <c r="C5" s="3">
        <v>2</v>
      </c>
      <c r="D5" s="3">
        <v>3</v>
      </c>
      <c r="E5" s="3">
        <v>4</v>
      </c>
    </row>
    <row r="6" customHeight="1" spans="1:5">
      <c r="A6" s="5">
        <v>1</v>
      </c>
      <c r="B6" s="6" t="s">
        <v>11</v>
      </c>
      <c r="C6" s="7">
        <v>1096.41</v>
      </c>
      <c r="D6" s="6" t="s">
        <v>12</v>
      </c>
      <c r="E6" s="7"/>
    </row>
    <row r="7" customHeight="1" spans="1:5">
      <c r="A7" s="5">
        <v>2</v>
      </c>
      <c r="B7" s="6" t="s">
        <v>13</v>
      </c>
      <c r="C7" s="7"/>
      <c r="D7" s="6" t="s">
        <v>14</v>
      </c>
      <c r="E7" s="7"/>
    </row>
    <row r="8" customHeight="1" spans="1:5">
      <c r="A8" s="5">
        <v>3</v>
      </c>
      <c r="B8" s="6" t="s">
        <v>15</v>
      </c>
      <c r="C8" s="7"/>
      <c r="D8" s="6" t="s">
        <v>16</v>
      </c>
      <c r="E8" s="7"/>
    </row>
    <row r="9" customHeight="1" spans="1:5">
      <c r="A9" s="5">
        <v>4</v>
      </c>
      <c r="B9" s="6" t="s">
        <v>17</v>
      </c>
      <c r="C9" s="7"/>
      <c r="D9" s="6" t="s">
        <v>18</v>
      </c>
      <c r="E9" s="7"/>
    </row>
    <row r="10" customHeight="1" spans="1:5">
      <c r="A10" s="5">
        <v>5</v>
      </c>
      <c r="B10" s="6" t="s">
        <v>19</v>
      </c>
      <c r="C10" s="7"/>
      <c r="D10" s="6" t="s">
        <v>20</v>
      </c>
      <c r="E10" s="7"/>
    </row>
    <row r="11" customHeight="1" spans="1:5">
      <c r="A11" s="5">
        <v>6</v>
      </c>
      <c r="B11" s="6" t="s">
        <v>21</v>
      </c>
      <c r="C11" s="7"/>
      <c r="D11" s="6" t="s">
        <v>22</v>
      </c>
      <c r="E11" s="7"/>
    </row>
    <row r="12" customHeight="1" spans="1:5">
      <c r="A12" s="5">
        <v>7</v>
      </c>
      <c r="B12" s="6" t="s">
        <v>23</v>
      </c>
      <c r="C12" s="7"/>
      <c r="D12" s="6" t="s">
        <v>24</v>
      </c>
      <c r="E12" s="7"/>
    </row>
    <row r="13" customHeight="1" spans="1:5">
      <c r="A13" s="5">
        <v>8</v>
      </c>
      <c r="B13" s="6" t="s">
        <v>25</v>
      </c>
      <c r="C13" s="7"/>
      <c r="D13" s="6" t="s">
        <v>26</v>
      </c>
      <c r="E13" s="7">
        <v>108.39</v>
      </c>
    </row>
    <row r="14" customHeight="1" spans="1:5">
      <c r="A14" s="5">
        <v>9</v>
      </c>
      <c r="B14" s="6" t="s">
        <v>27</v>
      </c>
      <c r="C14" s="7">
        <v>1.5</v>
      </c>
      <c r="D14" s="6" t="s">
        <v>28</v>
      </c>
      <c r="E14" s="7"/>
    </row>
    <row r="15" customHeight="1" spans="1:5">
      <c r="A15" s="5">
        <v>10</v>
      </c>
      <c r="B15" s="6"/>
      <c r="C15" s="7"/>
      <c r="D15" s="6" t="s">
        <v>29</v>
      </c>
      <c r="E15" s="7">
        <v>949.93</v>
      </c>
    </row>
    <row r="16" customHeight="1" spans="1:5">
      <c r="A16" s="5">
        <v>11</v>
      </c>
      <c r="B16" s="6"/>
      <c r="C16" s="7"/>
      <c r="D16" s="6" t="s">
        <v>30</v>
      </c>
      <c r="E16" s="7"/>
    </row>
    <row r="17" customHeight="1" spans="1:5">
      <c r="A17" s="5">
        <v>12</v>
      </c>
      <c r="B17" s="6"/>
      <c r="C17" s="7"/>
      <c r="D17" s="6" t="s">
        <v>31</v>
      </c>
      <c r="E17" s="7"/>
    </row>
    <row r="18" customHeight="1" spans="1:5">
      <c r="A18" s="5">
        <v>13</v>
      </c>
      <c r="B18" s="6"/>
      <c r="C18" s="7"/>
      <c r="D18" s="6" t="s">
        <v>32</v>
      </c>
      <c r="E18" s="7"/>
    </row>
    <row r="19" customHeight="1" spans="1:5">
      <c r="A19" s="5">
        <v>14</v>
      </c>
      <c r="B19" s="6"/>
      <c r="C19" s="7"/>
      <c r="D19" s="6" t="s">
        <v>33</v>
      </c>
      <c r="E19" s="7"/>
    </row>
    <row r="20" customHeight="1" spans="1:5">
      <c r="A20" s="5">
        <v>15</v>
      </c>
      <c r="B20" s="6"/>
      <c r="C20" s="7"/>
      <c r="D20" s="6" t="s">
        <v>34</v>
      </c>
      <c r="E20" s="7"/>
    </row>
    <row r="21" customHeight="1" spans="1:5">
      <c r="A21" s="5">
        <v>16</v>
      </c>
      <c r="B21" s="6"/>
      <c r="C21" s="7"/>
      <c r="D21" s="6" t="s">
        <v>35</v>
      </c>
      <c r="E21" s="7"/>
    </row>
    <row r="22" customHeight="1" spans="1:5">
      <c r="A22" s="5">
        <v>17</v>
      </c>
      <c r="B22" s="6"/>
      <c r="C22" s="7"/>
      <c r="D22" s="6" t="s">
        <v>36</v>
      </c>
      <c r="E22" s="7"/>
    </row>
    <row r="23" customHeight="1" spans="1:5">
      <c r="A23" s="5">
        <v>18</v>
      </c>
      <c r="B23" s="6"/>
      <c r="C23" s="7"/>
      <c r="D23" s="6" t="s">
        <v>37</v>
      </c>
      <c r="E23" s="7"/>
    </row>
    <row r="24" customHeight="1" spans="1:5">
      <c r="A24" s="5">
        <v>19</v>
      </c>
      <c r="B24" s="6"/>
      <c r="C24" s="7"/>
      <c r="D24" s="6" t="s">
        <v>38</v>
      </c>
      <c r="E24" s="7"/>
    </row>
    <row r="25" customHeight="1" spans="1:5">
      <c r="A25" s="5">
        <v>20</v>
      </c>
      <c r="B25" s="6"/>
      <c r="C25" s="7"/>
      <c r="D25" s="6" t="s">
        <v>39</v>
      </c>
      <c r="E25" s="7">
        <v>38.09</v>
      </c>
    </row>
    <row r="26" customHeight="1" spans="1:5">
      <c r="A26" s="5">
        <v>21</v>
      </c>
      <c r="B26" s="6"/>
      <c r="C26" s="7"/>
      <c r="D26" s="6" t="s">
        <v>40</v>
      </c>
      <c r="E26" s="7"/>
    </row>
    <row r="27" customHeight="1" spans="1:5">
      <c r="A27" s="5">
        <v>22</v>
      </c>
      <c r="B27" s="6"/>
      <c r="C27" s="7"/>
      <c r="D27" s="6" t="s">
        <v>41</v>
      </c>
      <c r="E27" s="7"/>
    </row>
    <row r="28" customHeight="1" spans="1:5">
      <c r="A28" s="5">
        <v>23</v>
      </c>
      <c r="B28" s="6"/>
      <c r="C28" s="7"/>
      <c r="D28" s="6" t="s">
        <v>42</v>
      </c>
      <c r="E28" s="7"/>
    </row>
    <row r="29" customHeight="1" spans="1:5">
      <c r="A29" s="5">
        <v>24</v>
      </c>
      <c r="B29" s="6"/>
      <c r="C29" s="7"/>
      <c r="D29" s="6" t="s">
        <v>43</v>
      </c>
      <c r="E29" s="7"/>
    </row>
    <row r="30" customHeight="1" spans="1:5">
      <c r="A30" s="5">
        <v>25</v>
      </c>
      <c r="B30" s="6"/>
      <c r="C30" s="7"/>
      <c r="D30" s="6" t="s">
        <v>44</v>
      </c>
      <c r="E30" s="7"/>
    </row>
    <row r="31" customHeight="1" spans="1:5">
      <c r="A31" s="5">
        <v>26</v>
      </c>
      <c r="B31" s="6"/>
      <c r="C31" s="7"/>
      <c r="D31" s="6" t="s">
        <v>45</v>
      </c>
      <c r="E31" s="7"/>
    </row>
    <row r="32" customHeight="1" spans="1:5">
      <c r="A32" s="5">
        <v>27</v>
      </c>
      <c r="B32" s="6"/>
      <c r="C32" s="7"/>
      <c r="D32" s="6" t="s">
        <v>46</v>
      </c>
      <c r="E32" s="7"/>
    </row>
    <row r="33" customHeight="1" spans="1:5">
      <c r="A33" s="5">
        <v>28</v>
      </c>
      <c r="B33" s="6"/>
      <c r="C33" s="7"/>
      <c r="D33" s="6" t="s">
        <v>47</v>
      </c>
      <c r="E33" s="7"/>
    </row>
    <row r="34" customHeight="1" spans="1:5">
      <c r="A34" s="5">
        <v>29</v>
      </c>
      <c r="B34" s="6"/>
      <c r="C34" s="7"/>
      <c r="D34" s="6" t="s">
        <v>48</v>
      </c>
      <c r="E34" s="7"/>
    </row>
    <row r="35" customHeight="1" spans="1:5">
      <c r="A35" s="5">
        <v>30</v>
      </c>
      <c r="B35" s="6"/>
      <c r="C35" s="7"/>
      <c r="D35" s="6" t="s">
        <v>49</v>
      </c>
      <c r="E35" s="7"/>
    </row>
    <row r="36" customHeight="1" spans="1:5">
      <c r="A36" s="5">
        <v>31</v>
      </c>
      <c r="B36" s="6" t="s">
        <v>50</v>
      </c>
      <c r="C36" s="7">
        <v>1074.77</v>
      </c>
      <c r="D36" s="6" t="s">
        <v>51</v>
      </c>
      <c r="E36" s="7">
        <v>1096.41</v>
      </c>
    </row>
    <row r="37" customHeight="1" spans="1:5">
      <c r="A37" s="5">
        <v>32</v>
      </c>
      <c r="B37" s="6" t="s">
        <v>52</v>
      </c>
      <c r="C37" s="7">
        <v>21.64</v>
      </c>
      <c r="D37" s="6" t="s">
        <v>53</v>
      </c>
      <c r="E37" s="7"/>
    </row>
    <row r="38" customHeight="1" spans="1:5">
      <c r="A38" s="5">
        <v>33</v>
      </c>
      <c r="B38" s="6" t="s">
        <v>54</v>
      </c>
      <c r="C38" s="7">
        <v>1096.41</v>
      </c>
      <c r="D38" s="6" t="s">
        <v>55</v>
      </c>
      <c r="E38" s="7">
        <v>1096.41</v>
      </c>
    </row>
  </sheetData>
  <mergeCells count="5">
    <mergeCell ref="A1:E1"/>
    <mergeCell ref="A2:C2"/>
    <mergeCell ref="B3:C3"/>
    <mergeCell ref="D3:E3"/>
    <mergeCell ref="A3:A4"/>
  </mergeCells>
  <printOptions horizontalCentered="1" gridLines="1"/>
  <pageMargins left="0.236220472440945" right="0.236220472440945" top="0" bottom="0" header="0.31496062992126" footer="0.31496062992126"/>
  <pageSetup paperSize="1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opLeftCell="B1" workbookViewId="0">
      <selection activeCell="I15" sqref="I15"/>
    </sheetView>
  </sheetViews>
  <sheetFormatPr defaultColWidth="9" defaultRowHeight="13.5"/>
  <cols>
    <col min="2" max="2" width="7.875" customWidth="1"/>
    <col min="3" max="3" width="30.375" customWidth="1"/>
    <col min="4" max="4" width="7" customWidth="1"/>
    <col min="5" max="5" width="7.5" customWidth="1"/>
    <col min="6" max="6" width="8.625" customWidth="1"/>
    <col min="7" max="7" width="7.75" customWidth="1"/>
    <col min="8" max="9" width="10.125" customWidth="1"/>
    <col min="10" max="10" width="6.75" customWidth="1"/>
    <col min="11" max="11" width="8.375" customWidth="1"/>
    <col min="12" max="12" width="8.625" customWidth="1"/>
    <col min="13" max="13" width="7.75" customWidth="1"/>
  </cols>
  <sheetData>
    <row r="1" spans="1:13">
      <c r="A1" s="1" t="s">
        <v>56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</row>
    <row r="2" spans="1:13">
      <c r="A2" s="10" t="s">
        <v>57</v>
      </c>
      <c r="B2" s="3"/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4" t="s">
        <v>3</v>
      </c>
      <c r="K2" s="3"/>
      <c r="L2" s="4" t="s">
        <v>4</v>
      </c>
      <c r="M2" s="3"/>
    </row>
    <row r="3" spans="1:13">
      <c r="A3" s="3" t="s">
        <v>5</v>
      </c>
      <c r="B3" s="3" t="s">
        <v>58</v>
      </c>
      <c r="C3" s="3"/>
      <c r="D3" s="3" t="s">
        <v>59</v>
      </c>
      <c r="E3" s="3" t="s">
        <v>60</v>
      </c>
      <c r="F3" s="3"/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61</v>
      </c>
    </row>
    <row r="4" ht="27" spans="1:13">
      <c r="A4" s="3"/>
      <c r="B4" s="3" t="s">
        <v>62</v>
      </c>
      <c r="C4" s="3" t="s">
        <v>63</v>
      </c>
      <c r="D4" s="3" t="s">
        <v>1</v>
      </c>
      <c r="E4" s="3" t="s">
        <v>64</v>
      </c>
      <c r="F4" s="11" t="s">
        <v>65</v>
      </c>
      <c r="G4" s="11" t="s">
        <v>66</v>
      </c>
      <c r="H4" s="3" t="s">
        <v>67</v>
      </c>
      <c r="I4" s="3" t="s">
        <v>68</v>
      </c>
      <c r="J4" s="11" t="s">
        <v>69</v>
      </c>
      <c r="K4" s="11" t="s">
        <v>70</v>
      </c>
      <c r="L4" s="3" t="s">
        <v>71</v>
      </c>
      <c r="M4" s="3" t="s">
        <v>1</v>
      </c>
    </row>
    <row r="5" spans="1:13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</row>
    <row r="6" ht="15" spans="1:13">
      <c r="A6" s="5">
        <v>1</v>
      </c>
      <c r="B6" s="6"/>
      <c r="C6" s="6" t="s">
        <v>59</v>
      </c>
      <c r="D6" s="7">
        <f>E6+M6</f>
        <v>1096.41</v>
      </c>
      <c r="E6" s="7">
        <f>E7+E23+E33+E44</f>
        <v>1074.77</v>
      </c>
      <c r="F6" s="7">
        <f>F7+F23+F33+F44</f>
        <v>1073.27</v>
      </c>
      <c r="G6" s="7"/>
      <c r="H6" s="7"/>
      <c r="I6" s="7"/>
      <c r="J6" s="7"/>
      <c r="K6" s="7"/>
      <c r="L6" s="7">
        <v>1.5</v>
      </c>
      <c r="M6" s="7">
        <v>21.64</v>
      </c>
    </row>
    <row r="7" ht="15" spans="1:13">
      <c r="A7" s="5">
        <v>2</v>
      </c>
      <c r="B7" s="6" t="s">
        <v>72</v>
      </c>
      <c r="C7" s="12" t="s">
        <v>73</v>
      </c>
      <c r="D7" s="7">
        <f>E7+M7</f>
        <v>111.21</v>
      </c>
      <c r="E7" s="7">
        <f>F7+L7</f>
        <v>111.21</v>
      </c>
      <c r="F7" s="7">
        <v>111.21</v>
      </c>
      <c r="G7" s="7"/>
      <c r="H7" s="7"/>
      <c r="I7" s="7"/>
      <c r="J7" s="7"/>
      <c r="K7" s="7"/>
      <c r="L7" s="7"/>
      <c r="M7" s="7"/>
    </row>
    <row r="8" ht="15" spans="1:13">
      <c r="A8" s="5">
        <v>3</v>
      </c>
      <c r="B8" s="6" t="s">
        <v>74</v>
      </c>
      <c r="C8" s="6" t="s">
        <v>75</v>
      </c>
      <c r="D8" s="7">
        <f t="shared" ref="D8:D49" si="0">E8+M8</f>
        <v>111.21</v>
      </c>
      <c r="E8" s="7">
        <f t="shared" ref="E8:E49" si="1">F8+L8</f>
        <v>111.21</v>
      </c>
      <c r="F8" s="7">
        <v>111.21</v>
      </c>
      <c r="G8" s="7"/>
      <c r="H8" s="7"/>
      <c r="I8" s="7"/>
      <c r="J8" s="7"/>
      <c r="K8" s="7"/>
      <c r="L8" s="7"/>
      <c r="M8" s="7"/>
    </row>
    <row r="9" ht="15" spans="1:13">
      <c r="A9" s="5">
        <v>4</v>
      </c>
      <c r="B9" s="6" t="s">
        <v>76</v>
      </c>
      <c r="C9" s="6" t="s">
        <v>77</v>
      </c>
      <c r="D9" s="7">
        <f t="shared" si="0"/>
        <v>0</v>
      </c>
      <c r="E9" s="7">
        <f t="shared" si="1"/>
        <v>0</v>
      </c>
      <c r="F9" s="7">
        <v>0</v>
      </c>
      <c r="G9" s="7"/>
      <c r="H9" s="7"/>
      <c r="I9" s="7"/>
      <c r="J9" s="7"/>
      <c r="K9" s="7"/>
      <c r="L9" s="7"/>
      <c r="M9" s="7"/>
    </row>
    <row r="10" ht="15" spans="1:13">
      <c r="A10" s="5">
        <v>5</v>
      </c>
      <c r="B10" s="6" t="s">
        <v>78</v>
      </c>
      <c r="C10" s="6" t="s">
        <v>79</v>
      </c>
      <c r="D10" s="7">
        <f t="shared" si="0"/>
        <v>34.9</v>
      </c>
      <c r="E10" s="7">
        <f t="shared" si="1"/>
        <v>34.9</v>
      </c>
      <c r="F10" s="7">
        <v>34.9</v>
      </c>
      <c r="G10" s="7"/>
      <c r="H10" s="7"/>
      <c r="I10" s="7"/>
      <c r="J10" s="7"/>
      <c r="K10" s="7"/>
      <c r="L10" s="7"/>
      <c r="M10" s="7"/>
    </row>
    <row r="11" ht="15" spans="1:13">
      <c r="A11" s="5">
        <v>6</v>
      </c>
      <c r="B11" s="6" t="s">
        <v>80</v>
      </c>
      <c r="C11" s="6" t="s">
        <v>81</v>
      </c>
      <c r="D11" s="7">
        <f t="shared" si="0"/>
        <v>50.79</v>
      </c>
      <c r="E11" s="7">
        <f t="shared" si="1"/>
        <v>50.79</v>
      </c>
      <c r="F11" s="7">
        <v>50.79</v>
      </c>
      <c r="G11" s="7"/>
      <c r="H11" s="7"/>
      <c r="I11" s="7"/>
      <c r="J11" s="7"/>
      <c r="K11" s="7"/>
      <c r="L11" s="7"/>
      <c r="M11" s="7"/>
    </row>
    <row r="12" ht="15" spans="1:13">
      <c r="A12" s="5">
        <v>7</v>
      </c>
      <c r="B12" s="6" t="s">
        <v>82</v>
      </c>
      <c r="C12" s="6" t="s">
        <v>83</v>
      </c>
      <c r="D12" s="7">
        <f t="shared" si="0"/>
        <v>25.52</v>
      </c>
      <c r="E12" s="7">
        <f t="shared" si="1"/>
        <v>25.52</v>
      </c>
      <c r="F12" s="7">
        <v>25.52</v>
      </c>
      <c r="G12" s="7"/>
      <c r="H12" s="7"/>
      <c r="I12" s="7"/>
      <c r="J12" s="7"/>
      <c r="K12" s="7"/>
      <c r="L12" s="7"/>
      <c r="M12" s="7"/>
    </row>
    <row r="13" ht="15" spans="1:13">
      <c r="A13" s="5">
        <v>8</v>
      </c>
      <c r="B13" s="6" t="s">
        <v>84</v>
      </c>
      <c r="C13" s="6" t="s">
        <v>85</v>
      </c>
      <c r="D13" s="7">
        <f t="shared" si="0"/>
        <v>0</v>
      </c>
      <c r="E13" s="7">
        <f t="shared" si="1"/>
        <v>0</v>
      </c>
      <c r="F13" s="7"/>
      <c r="G13" s="7"/>
      <c r="H13" s="7"/>
      <c r="I13" s="7"/>
      <c r="J13" s="7"/>
      <c r="K13" s="7"/>
      <c r="L13" s="7"/>
      <c r="M13" s="7"/>
    </row>
    <row r="14" ht="15" spans="1:13">
      <c r="A14" s="5">
        <v>9</v>
      </c>
      <c r="B14" s="6" t="s">
        <v>86</v>
      </c>
      <c r="C14" s="6" t="s">
        <v>87</v>
      </c>
      <c r="D14" s="7">
        <f t="shared" si="0"/>
        <v>0</v>
      </c>
      <c r="E14" s="7">
        <f t="shared" si="1"/>
        <v>0</v>
      </c>
      <c r="F14" s="7"/>
      <c r="G14" s="7"/>
      <c r="H14" s="7"/>
      <c r="I14" s="7"/>
      <c r="J14" s="7"/>
      <c r="K14" s="7"/>
      <c r="L14" s="7"/>
      <c r="M14" s="7"/>
    </row>
    <row r="15" ht="15" spans="1:13">
      <c r="A15" s="5">
        <v>10</v>
      </c>
      <c r="B15" s="6" t="s">
        <v>88</v>
      </c>
      <c r="C15" s="6" t="s">
        <v>89</v>
      </c>
      <c r="D15" s="7">
        <f t="shared" si="0"/>
        <v>0</v>
      </c>
      <c r="E15" s="7">
        <f t="shared" si="1"/>
        <v>0</v>
      </c>
      <c r="F15" s="7"/>
      <c r="G15" s="7"/>
      <c r="H15" s="7"/>
      <c r="I15" s="7"/>
      <c r="J15" s="7"/>
      <c r="K15" s="7"/>
      <c r="L15" s="7"/>
      <c r="M15" s="7"/>
    </row>
    <row r="16" ht="15" spans="1:13">
      <c r="A16" s="5">
        <v>11</v>
      </c>
      <c r="B16" s="6" t="s">
        <v>90</v>
      </c>
      <c r="C16" s="6" t="s">
        <v>91</v>
      </c>
      <c r="D16" s="7">
        <f t="shared" si="0"/>
        <v>0</v>
      </c>
      <c r="E16" s="7">
        <f t="shared" si="1"/>
        <v>0</v>
      </c>
      <c r="F16" s="7"/>
      <c r="G16" s="7"/>
      <c r="H16" s="7"/>
      <c r="I16" s="7"/>
      <c r="J16" s="7"/>
      <c r="K16" s="7"/>
      <c r="L16" s="7"/>
      <c r="M16" s="7"/>
    </row>
    <row r="17" ht="15" spans="1:13">
      <c r="A17" s="5">
        <v>12</v>
      </c>
      <c r="B17" s="6" t="s">
        <v>92</v>
      </c>
      <c r="C17" s="6" t="s">
        <v>93</v>
      </c>
      <c r="D17" s="7">
        <f t="shared" si="0"/>
        <v>0</v>
      </c>
      <c r="E17" s="7">
        <f t="shared" si="1"/>
        <v>0</v>
      </c>
      <c r="F17" s="7"/>
      <c r="G17" s="7"/>
      <c r="H17" s="7"/>
      <c r="I17" s="7"/>
      <c r="J17" s="7"/>
      <c r="K17" s="7"/>
      <c r="L17" s="7"/>
      <c r="M17" s="7"/>
    </row>
    <row r="18" ht="15" spans="1:13">
      <c r="A18" s="5">
        <v>13</v>
      </c>
      <c r="B18" s="6" t="s">
        <v>94</v>
      </c>
      <c r="C18" s="6" t="s">
        <v>95</v>
      </c>
      <c r="D18" s="7">
        <f t="shared" si="0"/>
        <v>0</v>
      </c>
      <c r="E18" s="7">
        <f t="shared" si="1"/>
        <v>0</v>
      </c>
      <c r="F18" s="7"/>
      <c r="G18" s="7"/>
      <c r="H18" s="7"/>
      <c r="I18" s="7"/>
      <c r="J18" s="7"/>
      <c r="K18" s="7"/>
      <c r="L18" s="7"/>
      <c r="M18" s="7"/>
    </row>
    <row r="19" ht="15" spans="1:13">
      <c r="A19" s="5">
        <v>14</v>
      </c>
      <c r="B19" s="6" t="s">
        <v>96</v>
      </c>
      <c r="C19" s="6" t="s">
        <v>97</v>
      </c>
      <c r="D19" s="7">
        <f t="shared" si="0"/>
        <v>0</v>
      </c>
      <c r="E19" s="7">
        <f t="shared" si="1"/>
        <v>0</v>
      </c>
      <c r="F19" s="7"/>
      <c r="G19" s="7"/>
      <c r="H19" s="7"/>
      <c r="I19" s="7"/>
      <c r="J19" s="7"/>
      <c r="K19" s="7"/>
      <c r="L19" s="7"/>
      <c r="M19" s="7"/>
    </row>
    <row r="20" ht="15" spans="1:13">
      <c r="A20" s="5">
        <v>15</v>
      </c>
      <c r="B20" s="6" t="s">
        <v>98</v>
      </c>
      <c r="C20" s="6" t="s">
        <v>99</v>
      </c>
      <c r="D20" s="7">
        <f t="shared" si="0"/>
        <v>0</v>
      </c>
      <c r="E20" s="7">
        <f t="shared" si="1"/>
        <v>0</v>
      </c>
      <c r="F20" s="7"/>
      <c r="G20" s="7"/>
      <c r="H20" s="7"/>
      <c r="I20" s="7"/>
      <c r="J20" s="7"/>
      <c r="K20" s="7"/>
      <c r="L20" s="7"/>
      <c r="M20" s="7"/>
    </row>
    <row r="21" ht="15" spans="1:13">
      <c r="A21" s="5">
        <v>16</v>
      </c>
      <c r="B21" s="6" t="s">
        <v>100</v>
      </c>
      <c r="C21" s="6" t="s">
        <v>101</v>
      </c>
      <c r="D21" s="7">
        <f t="shared" si="0"/>
        <v>0</v>
      </c>
      <c r="E21" s="7">
        <f t="shared" si="1"/>
        <v>0</v>
      </c>
      <c r="F21" s="7"/>
      <c r="G21" s="7"/>
      <c r="H21" s="7"/>
      <c r="I21" s="7"/>
      <c r="J21" s="7"/>
      <c r="K21" s="7"/>
      <c r="L21" s="7"/>
      <c r="M21" s="7"/>
    </row>
    <row r="22" ht="15" spans="1:13">
      <c r="A22" s="5">
        <v>17</v>
      </c>
      <c r="B22" s="6" t="s">
        <v>102</v>
      </c>
      <c r="C22" s="6" t="s">
        <v>103</v>
      </c>
      <c r="D22" s="7">
        <f t="shared" si="0"/>
        <v>0</v>
      </c>
      <c r="E22" s="7">
        <f t="shared" si="1"/>
        <v>0</v>
      </c>
      <c r="F22" s="7"/>
      <c r="G22" s="7"/>
      <c r="H22" s="7"/>
      <c r="I22" s="7"/>
      <c r="J22" s="7"/>
      <c r="K22" s="7"/>
      <c r="L22" s="7"/>
      <c r="M22" s="7"/>
    </row>
    <row r="23" ht="15" spans="1:13">
      <c r="A23" s="5">
        <v>18</v>
      </c>
      <c r="B23" s="6" t="s">
        <v>104</v>
      </c>
      <c r="C23" s="6" t="s">
        <v>105</v>
      </c>
      <c r="D23" s="13">
        <f>D24+D28</f>
        <v>918.84</v>
      </c>
      <c r="E23" s="7">
        <f>E24+E28</f>
        <v>897.2</v>
      </c>
      <c r="F23" s="7">
        <f>F24+F28</f>
        <v>895.7</v>
      </c>
      <c r="G23" s="7"/>
      <c r="H23" s="7"/>
      <c r="I23" s="7"/>
      <c r="J23" s="7"/>
      <c r="K23" s="7"/>
      <c r="L23" s="7"/>
      <c r="M23" s="7"/>
    </row>
    <row r="24" ht="15" spans="1:13">
      <c r="A24" s="5">
        <v>19</v>
      </c>
      <c r="B24" s="6" t="s">
        <v>106</v>
      </c>
      <c r="C24" s="6" t="s">
        <v>107</v>
      </c>
      <c r="D24" s="7">
        <f t="shared" si="0"/>
        <v>889.2</v>
      </c>
      <c r="E24" s="7">
        <f t="shared" si="1"/>
        <v>889.2</v>
      </c>
      <c r="F24" s="7">
        <v>887.7</v>
      </c>
      <c r="G24" s="7"/>
      <c r="H24" s="7"/>
      <c r="I24" s="7"/>
      <c r="J24" s="7"/>
      <c r="K24" s="7"/>
      <c r="L24" s="7" t="s">
        <v>108</v>
      </c>
      <c r="M24" s="7"/>
    </row>
    <row r="25" ht="15" spans="1:13">
      <c r="A25" s="5">
        <v>20</v>
      </c>
      <c r="B25" s="6" t="s">
        <v>109</v>
      </c>
      <c r="C25" s="6" t="s">
        <v>110</v>
      </c>
      <c r="D25" s="7">
        <f t="shared" si="0"/>
        <v>0</v>
      </c>
      <c r="E25" s="7">
        <f t="shared" si="1"/>
        <v>0</v>
      </c>
      <c r="F25" s="7"/>
      <c r="G25" s="7"/>
      <c r="H25" s="7"/>
      <c r="I25" s="7"/>
      <c r="J25" s="7"/>
      <c r="K25" s="7"/>
      <c r="L25" s="7"/>
      <c r="M25" s="7"/>
    </row>
    <row r="26" ht="15" spans="1:13">
      <c r="A26" s="5">
        <v>21</v>
      </c>
      <c r="B26" s="6" t="s">
        <v>111</v>
      </c>
      <c r="C26" s="6" t="s">
        <v>112</v>
      </c>
      <c r="D26" s="7">
        <f t="shared" si="0"/>
        <v>0</v>
      </c>
      <c r="E26" s="7">
        <f t="shared" si="1"/>
        <v>0</v>
      </c>
      <c r="F26" s="7"/>
      <c r="G26" s="7"/>
      <c r="H26" s="7"/>
      <c r="I26" s="7"/>
      <c r="J26" s="7"/>
      <c r="K26" s="7"/>
      <c r="L26" s="7"/>
      <c r="M26" s="7"/>
    </row>
    <row r="27" ht="15" spans="1:13">
      <c r="A27" s="5">
        <v>22</v>
      </c>
      <c r="B27" s="6" t="s">
        <v>113</v>
      </c>
      <c r="C27" s="6" t="s">
        <v>114</v>
      </c>
      <c r="D27" s="7">
        <f t="shared" si="0"/>
        <v>0</v>
      </c>
      <c r="E27" s="7">
        <f t="shared" si="1"/>
        <v>0</v>
      </c>
      <c r="F27" s="7"/>
      <c r="G27" s="7"/>
      <c r="H27" s="7"/>
      <c r="I27" s="7"/>
      <c r="J27" s="7"/>
      <c r="K27" s="7"/>
      <c r="L27" s="7"/>
      <c r="M27" s="7"/>
    </row>
    <row r="28" ht="15" spans="1:13">
      <c r="A28" s="5">
        <v>23</v>
      </c>
      <c r="B28" s="6" t="s">
        <v>115</v>
      </c>
      <c r="C28" s="6" t="s">
        <v>116</v>
      </c>
      <c r="D28" s="7">
        <f t="shared" si="0"/>
        <v>29.64</v>
      </c>
      <c r="E28" s="7">
        <f t="shared" si="1"/>
        <v>8</v>
      </c>
      <c r="F28" s="7">
        <v>8</v>
      </c>
      <c r="G28" s="7"/>
      <c r="H28" s="7"/>
      <c r="I28" s="7"/>
      <c r="J28" s="7"/>
      <c r="K28" s="7"/>
      <c r="L28" s="7"/>
      <c r="M28" s="7">
        <v>21.64</v>
      </c>
    </row>
    <row r="29" ht="15" spans="1:13">
      <c r="A29" s="5">
        <v>24</v>
      </c>
      <c r="B29" s="6" t="s">
        <v>117</v>
      </c>
      <c r="C29" s="6" t="s">
        <v>118</v>
      </c>
      <c r="D29" s="7">
        <f t="shared" si="0"/>
        <v>0</v>
      </c>
      <c r="E29" s="7">
        <f t="shared" si="1"/>
        <v>0</v>
      </c>
      <c r="F29" s="7"/>
      <c r="G29" s="7"/>
      <c r="H29" s="7"/>
      <c r="I29" s="7"/>
      <c r="J29" s="7"/>
      <c r="K29" s="7"/>
      <c r="L29" s="7"/>
      <c r="M29" s="7"/>
    </row>
    <row r="30" ht="15" spans="1:13">
      <c r="A30" s="5">
        <v>25</v>
      </c>
      <c r="B30" s="6" t="s">
        <v>119</v>
      </c>
      <c r="C30" s="6" t="s">
        <v>120</v>
      </c>
      <c r="D30" s="7">
        <f t="shared" si="0"/>
        <v>0</v>
      </c>
      <c r="E30" s="7">
        <f t="shared" si="1"/>
        <v>0</v>
      </c>
      <c r="F30" s="7"/>
      <c r="G30" s="7"/>
      <c r="H30" s="7"/>
      <c r="I30" s="7"/>
      <c r="J30" s="7"/>
      <c r="K30" s="7"/>
      <c r="L30" s="7"/>
      <c r="M30" s="7"/>
    </row>
    <row r="31" ht="15" spans="1:13">
      <c r="A31" s="5">
        <v>26</v>
      </c>
      <c r="B31" s="6" t="s">
        <v>121</v>
      </c>
      <c r="C31" s="6" t="s">
        <v>122</v>
      </c>
      <c r="D31" s="7">
        <f t="shared" si="0"/>
        <v>0</v>
      </c>
      <c r="E31" s="7">
        <f t="shared" si="1"/>
        <v>0</v>
      </c>
      <c r="F31" s="7"/>
      <c r="G31" s="7"/>
      <c r="H31" s="7"/>
      <c r="I31" s="7"/>
      <c r="J31" s="7"/>
      <c r="K31" s="7"/>
      <c r="L31" s="7"/>
      <c r="M31" s="7"/>
    </row>
    <row r="32" ht="15" spans="1:13">
      <c r="A32" s="5">
        <v>27</v>
      </c>
      <c r="B32" s="6" t="s">
        <v>123</v>
      </c>
      <c r="C32" s="6" t="s">
        <v>124</v>
      </c>
      <c r="D32" s="7">
        <f t="shared" si="0"/>
        <v>0</v>
      </c>
      <c r="E32" s="7">
        <f t="shared" si="1"/>
        <v>0</v>
      </c>
      <c r="F32" s="7"/>
      <c r="G32" s="7"/>
      <c r="H32" s="7"/>
      <c r="I32" s="7"/>
      <c r="J32" s="7"/>
      <c r="K32" s="7"/>
      <c r="L32" s="7"/>
      <c r="M32" s="7"/>
    </row>
    <row r="33" ht="15" spans="1:13">
      <c r="A33" s="5">
        <v>28</v>
      </c>
      <c r="B33" s="6" t="s">
        <v>125</v>
      </c>
      <c r="C33" s="6" t="s">
        <v>126</v>
      </c>
      <c r="D33" s="7">
        <f t="shared" si="0"/>
        <v>28.27</v>
      </c>
      <c r="E33" s="7">
        <f t="shared" si="1"/>
        <v>28.27</v>
      </c>
      <c r="F33" s="7">
        <v>28.27</v>
      </c>
      <c r="G33" s="7"/>
      <c r="H33" s="7"/>
      <c r="I33" s="7"/>
      <c r="J33" s="7"/>
      <c r="K33" s="7"/>
      <c r="L33" s="7"/>
      <c r="M33" s="7"/>
    </row>
    <row r="34" ht="15" spans="1:13">
      <c r="A34" s="5">
        <v>29</v>
      </c>
      <c r="B34" s="6" t="s">
        <v>127</v>
      </c>
      <c r="C34" s="6" t="s">
        <v>128</v>
      </c>
      <c r="D34" s="7">
        <f t="shared" si="0"/>
        <v>0</v>
      </c>
      <c r="E34" s="7">
        <f t="shared" si="1"/>
        <v>0</v>
      </c>
      <c r="F34" s="7"/>
      <c r="G34" s="7"/>
      <c r="H34" s="7"/>
      <c r="I34" s="7"/>
      <c r="J34" s="7"/>
      <c r="K34" s="7"/>
      <c r="L34" s="7"/>
      <c r="M34" s="7"/>
    </row>
    <row r="35" ht="15" spans="1:13">
      <c r="A35" s="5">
        <v>30</v>
      </c>
      <c r="B35" s="6" t="s">
        <v>129</v>
      </c>
      <c r="C35" s="6" t="s">
        <v>130</v>
      </c>
      <c r="D35" s="7">
        <f t="shared" si="0"/>
        <v>28.27</v>
      </c>
      <c r="E35" s="7">
        <f t="shared" si="1"/>
        <v>28.27</v>
      </c>
      <c r="F35" s="7">
        <v>28.27</v>
      </c>
      <c r="G35" s="7"/>
      <c r="H35" s="7"/>
      <c r="I35" s="7"/>
      <c r="J35" s="7"/>
      <c r="K35" s="7"/>
      <c r="L35" s="7"/>
      <c r="M35" s="7"/>
    </row>
    <row r="36" ht="15" spans="1:13">
      <c r="A36" s="5">
        <v>31</v>
      </c>
      <c r="B36" s="6" t="s">
        <v>131</v>
      </c>
      <c r="C36" s="6" t="s">
        <v>132</v>
      </c>
      <c r="D36" s="7">
        <f t="shared" si="0"/>
        <v>0</v>
      </c>
      <c r="E36" s="7">
        <f t="shared" si="1"/>
        <v>0</v>
      </c>
      <c r="F36" s="7"/>
      <c r="G36" s="7"/>
      <c r="H36" s="7"/>
      <c r="I36" s="7"/>
      <c r="J36" s="7"/>
      <c r="K36" s="7"/>
      <c r="L36" s="7"/>
      <c r="M36" s="7"/>
    </row>
    <row r="37" ht="15" spans="1:13">
      <c r="A37" s="5">
        <v>32</v>
      </c>
      <c r="B37" s="6" t="s">
        <v>133</v>
      </c>
      <c r="C37" s="6" t="s">
        <v>134</v>
      </c>
      <c r="D37" s="7">
        <f t="shared" si="0"/>
        <v>0</v>
      </c>
      <c r="E37" s="7">
        <f t="shared" si="1"/>
        <v>0</v>
      </c>
      <c r="F37" s="7"/>
      <c r="G37" s="7"/>
      <c r="H37" s="7"/>
      <c r="I37" s="7"/>
      <c r="J37" s="7"/>
      <c r="K37" s="7"/>
      <c r="L37" s="7"/>
      <c r="M37" s="7"/>
    </row>
    <row r="38" ht="15" spans="1:13">
      <c r="A38" s="5">
        <v>33</v>
      </c>
      <c r="B38" s="6" t="s">
        <v>135</v>
      </c>
      <c r="C38" s="6" t="s">
        <v>136</v>
      </c>
      <c r="D38" s="7">
        <f t="shared" si="0"/>
        <v>0</v>
      </c>
      <c r="E38" s="7">
        <f t="shared" si="1"/>
        <v>0</v>
      </c>
      <c r="F38" s="7"/>
      <c r="G38" s="7"/>
      <c r="H38" s="7"/>
      <c r="I38" s="7"/>
      <c r="J38" s="7"/>
      <c r="K38" s="7"/>
      <c r="L38" s="7"/>
      <c r="M38" s="7"/>
    </row>
    <row r="39" ht="15" spans="1:13">
      <c r="A39" s="5">
        <v>34</v>
      </c>
      <c r="B39" s="6" t="s">
        <v>137</v>
      </c>
      <c r="C39" s="6" t="s">
        <v>136</v>
      </c>
      <c r="D39" s="7">
        <f t="shared" si="0"/>
        <v>0</v>
      </c>
      <c r="E39" s="7">
        <f t="shared" si="1"/>
        <v>0</v>
      </c>
      <c r="F39" s="7"/>
      <c r="G39" s="7"/>
      <c r="H39" s="7"/>
      <c r="I39" s="7"/>
      <c r="J39" s="7"/>
      <c r="K39" s="7"/>
      <c r="L39" s="7"/>
      <c r="M39" s="7"/>
    </row>
    <row r="40" ht="15" spans="1:13">
      <c r="A40" s="5">
        <v>35</v>
      </c>
      <c r="B40" s="6" t="s">
        <v>138</v>
      </c>
      <c r="C40" s="6" t="s">
        <v>139</v>
      </c>
      <c r="D40" s="7">
        <f t="shared" si="0"/>
        <v>0</v>
      </c>
      <c r="E40" s="7">
        <f t="shared" si="1"/>
        <v>0</v>
      </c>
      <c r="F40" s="7"/>
      <c r="G40" s="7"/>
      <c r="H40" s="7"/>
      <c r="I40" s="7"/>
      <c r="J40" s="7"/>
      <c r="K40" s="7"/>
      <c r="L40" s="7"/>
      <c r="M40" s="7"/>
    </row>
    <row r="41" ht="15" spans="1:13">
      <c r="A41" s="5">
        <v>36</v>
      </c>
      <c r="B41" s="6" t="s">
        <v>140</v>
      </c>
      <c r="C41" s="6" t="s">
        <v>141</v>
      </c>
      <c r="D41" s="7">
        <f t="shared" si="0"/>
        <v>0</v>
      </c>
      <c r="E41" s="7">
        <f t="shared" si="1"/>
        <v>0</v>
      </c>
      <c r="F41" s="7"/>
      <c r="G41" s="7"/>
      <c r="H41" s="7"/>
      <c r="I41" s="7"/>
      <c r="J41" s="7"/>
      <c r="K41" s="7"/>
      <c r="L41" s="7"/>
      <c r="M41" s="7"/>
    </row>
    <row r="42" ht="15" spans="1:13">
      <c r="A42" s="5">
        <v>37</v>
      </c>
      <c r="B42" s="6" t="s">
        <v>142</v>
      </c>
      <c r="C42" s="6" t="s">
        <v>143</v>
      </c>
      <c r="D42" s="7">
        <f t="shared" si="0"/>
        <v>0</v>
      </c>
      <c r="E42" s="7">
        <f t="shared" si="1"/>
        <v>0</v>
      </c>
      <c r="F42" s="7"/>
      <c r="G42" s="7"/>
      <c r="H42" s="7"/>
      <c r="I42" s="7"/>
      <c r="J42" s="7"/>
      <c r="K42" s="7"/>
      <c r="L42" s="7"/>
      <c r="M42" s="7"/>
    </row>
    <row r="43" ht="15" spans="1:13">
      <c r="A43" s="5">
        <v>38</v>
      </c>
      <c r="B43" s="6" t="s">
        <v>144</v>
      </c>
      <c r="C43" s="6" t="s">
        <v>145</v>
      </c>
      <c r="D43" s="7">
        <f t="shared" si="0"/>
        <v>0</v>
      </c>
      <c r="E43" s="7">
        <f t="shared" si="1"/>
        <v>0</v>
      </c>
      <c r="F43" s="7"/>
      <c r="G43" s="7"/>
      <c r="H43" s="7"/>
      <c r="I43" s="7"/>
      <c r="J43" s="7"/>
      <c r="K43" s="7"/>
      <c r="L43" s="7"/>
      <c r="M43" s="7"/>
    </row>
    <row r="44" ht="15" spans="1:13">
      <c r="A44" s="5">
        <v>39</v>
      </c>
      <c r="B44" s="6" t="s">
        <v>146</v>
      </c>
      <c r="C44" s="6" t="s">
        <v>147</v>
      </c>
      <c r="D44" s="7">
        <f t="shared" si="0"/>
        <v>38.09</v>
      </c>
      <c r="E44" s="7">
        <f t="shared" si="1"/>
        <v>38.09</v>
      </c>
      <c r="F44" s="7">
        <v>38.09</v>
      </c>
      <c r="G44" s="7"/>
      <c r="H44" s="7"/>
      <c r="I44" s="7"/>
      <c r="J44" s="7"/>
      <c r="K44" s="7"/>
      <c r="L44" s="7"/>
      <c r="M44" s="7"/>
    </row>
    <row r="45" ht="15" spans="1:13">
      <c r="A45" s="5">
        <v>40</v>
      </c>
      <c r="B45" s="6" t="s">
        <v>148</v>
      </c>
      <c r="C45" s="6" t="s">
        <v>149</v>
      </c>
      <c r="D45" s="7">
        <f t="shared" si="0"/>
        <v>0</v>
      </c>
      <c r="E45" s="7">
        <f t="shared" si="1"/>
        <v>0</v>
      </c>
      <c r="F45" s="7"/>
      <c r="G45" s="7"/>
      <c r="H45" s="7"/>
      <c r="I45" s="7"/>
      <c r="J45" s="7"/>
      <c r="K45" s="7"/>
      <c r="L45" s="7"/>
      <c r="M45" s="7"/>
    </row>
    <row r="46" ht="15" spans="1:13">
      <c r="A46" s="5">
        <v>41</v>
      </c>
      <c r="B46" s="6" t="s">
        <v>150</v>
      </c>
      <c r="C46" s="6" t="s">
        <v>151</v>
      </c>
      <c r="D46" s="7">
        <f t="shared" si="0"/>
        <v>38.09</v>
      </c>
      <c r="E46" s="7">
        <f t="shared" si="1"/>
        <v>38.09</v>
      </c>
      <c r="F46" s="7">
        <v>38.09</v>
      </c>
      <c r="G46" s="7"/>
      <c r="H46" s="7"/>
      <c r="I46" s="7"/>
      <c r="J46" s="7"/>
      <c r="K46" s="7"/>
      <c r="L46" s="7"/>
      <c r="M46" s="7"/>
    </row>
    <row r="47" ht="15" spans="1:13">
      <c r="A47" s="5">
        <v>42</v>
      </c>
      <c r="B47" s="6" t="s">
        <v>152</v>
      </c>
      <c r="C47" s="6" t="s">
        <v>153</v>
      </c>
      <c r="D47" s="7">
        <f t="shared" si="0"/>
        <v>0</v>
      </c>
      <c r="E47" s="7">
        <f t="shared" si="1"/>
        <v>0</v>
      </c>
      <c r="F47" s="7"/>
      <c r="G47" s="7"/>
      <c r="H47" s="7"/>
      <c r="I47" s="7"/>
      <c r="J47" s="7"/>
      <c r="K47" s="7"/>
      <c r="L47" s="7"/>
      <c r="M47" s="7"/>
    </row>
    <row r="48" ht="15" spans="1:13">
      <c r="A48" s="5">
        <v>43</v>
      </c>
      <c r="B48" s="6" t="s">
        <v>154</v>
      </c>
      <c r="C48" s="6" t="s">
        <v>155</v>
      </c>
      <c r="D48" s="7">
        <f t="shared" si="0"/>
        <v>0</v>
      </c>
      <c r="E48" s="7">
        <f t="shared" si="1"/>
        <v>0</v>
      </c>
      <c r="F48" s="7"/>
      <c r="G48" s="7"/>
      <c r="H48" s="7"/>
      <c r="I48" s="7"/>
      <c r="J48" s="7"/>
      <c r="K48" s="7"/>
      <c r="L48" s="7"/>
      <c r="M48" s="7"/>
    </row>
    <row r="49" ht="15" spans="1:13">
      <c r="A49" s="5">
        <v>44</v>
      </c>
      <c r="B49" s="6" t="s">
        <v>156</v>
      </c>
      <c r="C49" s="6" t="s">
        <v>157</v>
      </c>
      <c r="D49" s="7">
        <f t="shared" si="0"/>
        <v>0</v>
      </c>
      <c r="E49" s="7">
        <f t="shared" si="1"/>
        <v>0</v>
      </c>
      <c r="F49" s="7"/>
      <c r="G49" s="7"/>
      <c r="H49" s="7"/>
      <c r="I49" s="7"/>
      <c r="J49" s="7"/>
      <c r="K49" s="7"/>
      <c r="L49" s="7"/>
      <c r="M49" s="7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I12" sqref="I12"/>
    </sheetView>
  </sheetViews>
  <sheetFormatPr defaultColWidth="9" defaultRowHeight="13.5"/>
  <cols>
    <col min="1" max="1" width="4" customWidth="1"/>
    <col min="2" max="2" width="7.75" customWidth="1"/>
    <col min="3" max="3" width="30.625" customWidth="1"/>
    <col min="4" max="6" width="14.75" customWidth="1"/>
    <col min="8" max="8" width="13.75" customWidth="1"/>
    <col min="9" max="9" width="18.375" customWidth="1"/>
  </cols>
  <sheetData>
    <row r="1" spans="1:9">
      <c r="A1" s="1" t="s">
        <v>158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A2" s="10" t="s">
        <v>159</v>
      </c>
      <c r="B2" s="2"/>
      <c r="C2" s="3" t="s">
        <v>1</v>
      </c>
      <c r="D2" s="3" t="s">
        <v>1</v>
      </c>
      <c r="E2" s="3" t="s">
        <v>1</v>
      </c>
      <c r="F2" s="4" t="s">
        <v>1</v>
      </c>
      <c r="G2" s="3" t="s">
        <v>1</v>
      </c>
      <c r="H2" s="4" t="s">
        <v>3</v>
      </c>
      <c r="I2" s="4" t="s">
        <v>4</v>
      </c>
    </row>
    <row r="3" spans="1:9">
      <c r="A3" s="3" t="s">
        <v>5</v>
      </c>
      <c r="B3" s="3" t="s">
        <v>160</v>
      </c>
      <c r="C3" s="3"/>
      <c r="D3" s="3" t="s">
        <v>51</v>
      </c>
      <c r="E3" s="3" t="s">
        <v>161</v>
      </c>
      <c r="F3" s="3" t="s">
        <v>162</v>
      </c>
      <c r="G3" s="3" t="s">
        <v>163</v>
      </c>
      <c r="H3" s="3" t="s">
        <v>164</v>
      </c>
      <c r="I3" s="3" t="s">
        <v>165</v>
      </c>
    </row>
    <row r="4" spans="1:9">
      <c r="A4" s="3"/>
      <c r="B4" s="3" t="s">
        <v>62</v>
      </c>
      <c r="C4" s="3" t="s">
        <v>63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</row>
    <row r="5" spans="1:9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</row>
    <row r="6" ht="15" spans="1:9">
      <c r="A6" s="5">
        <v>1</v>
      </c>
      <c r="B6" s="6"/>
      <c r="C6" s="6" t="s">
        <v>59</v>
      </c>
      <c r="D6" s="7">
        <f>E6+F6</f>
        <v>1096.41</v>
      </c>
      <c r="E6" s="7">
        <f>E7+E23+E33+E44</f>
        <v>1063.59</v>
      </c>
      <c r="F6" s="7">
        <f>23:23</f>
        <v>32.82</v>
      </c>
      <c r="G6" s="7"/>
      <c r="H6" s="7"/>
      <c r="I6" s="7"/>
    </row>
    <row r="7" ht="15" spans="1:9">
      <c r="A7" s="5">
        <v>2</v>
      </c>
      <c r="B7" s="6" t="s">
        <v>72</v>
      </c>
      <c r="C7" s="6" t="s">
        <v>73</v>
      </c>
      <c r="D7" s="7">
        <f t="shared" ref="D7:D49" si="0">E7+F7</f>
        <v>111.21</v>
      </c>
      <c r="E7" s="7">
        <f>E10+E11+E12</f>
        <v>111.21</v>
      </c>
      <c r="F7" s="7"/>
      <c r="G7" s="7"/>
      <c r="H7" s="7"/>
      <c r="I7" s="7"/>
    </row>
    <row r="8" ht="15" spans="1:9">
      <c r="A8" s="5">
        <v>3</v>
      </c>
      <c r="B8" s="6" t="s">
        <v>74</v>
      </c>
      <c r="C8" s="6" t="s">
        <v>75</v>
      </c>
      <c r="D8" s="7">
        <f t="shared" si="0"/>
        <v>111.21</v>
      </c>
      <c r="E8" s="7">
        <v>111.21</v>
      </c>
      <c r="F8" s="7"/>
      <c r="G8" s="7"/>
      <c r="H8" s="7"/>
      <c r="I8" s="7"/>
    </row>
    <row r="9" ht="15" spans="1:9">
      <c r="A9" s="5">
        <v>4</v>
      </c>
      <c r="B9" s="6" t="s">
        <v>76</v>
      </c>
      <c r="C9" s="6" t="s">
        <v>77</v>
      </c>
      <c r="D9" s="7">
        <f t="shared" si="0"/>
        <v>0</v>
      </c>
      <c r="E9" s="7"/>
      <c r="F9" s="7"/>
      <c r="G9" s="7"/>
      <c r="H9" s="7"/>
      <c r="I9" s="7"/>
    </row>
    <row r="10" ht="15" spans="1:9">
      <c r="A10" s="5">
        <v>5</v>
      </c>
      <c r="B10" s="6" t="s">
        <v>78</v>
      </c>
      <c r="C10" s="6" t="s">
        <v>79</v>
      </c>
      <c r="D10" s="7">
        <f t="shared" si="0"/>
        <v>34.9</v>
      </c>
      <c r="E10" s="7">
        <v>34.9</v>
      </c>
      <c r="F10" s="7"/>
      <c r="G10" s="7"/>
      <c r="H10" s="7"/>
      <c r="I10" s="7"/>
    </row>
    <row r="11" ht="15" spans="1:9">
      <c r="A11" s="5">
        <v>6</v>
      </c>
      <c r="B11" s="6" t="s">
        <v>80</v>
      </c>
      <c r="C11" s="6" t="s">
        <v>81</v>
      </c>
      <c r="D11" s="7">
        <f t="shared" si="0"/>
        <v>50.79</v>
      </c>
      <c r="E11" s="7">
        <v>50.79</v>
      </c>
      <c r="F11" s="7"/>
      <c r="G11" s="7"/>
      <c r="H11" s="7"/>
      <c r="I11" s="7"/>
    </row>
    <row r="12" ht="15" spans="1:9">
      <c r="A12" s="5">
        <v>7</v>
      </c>
      <c r="B12" s="6" t="s">
        <v>82</v>
      </c>
      <c r="C12" s="6" t="s">
        <v>83</v>
      </c>
      <c r="D12" s="7">
        <f t="shared" si="0"/>
        <v>25.52</v>
      </c>
      <c r="E12" s="7">
        <v>25.52</v>
      </c>
      <c r="F12" s="7"/>
      <c r="G12" s="7"/>
      <c r="H12" s="7"/>
      <c r="I12" s="7"/>
    </row>
    <row r="13" ht="15" spans="1:9">
      <c r="A13" s="5">
        <v>8</v>
      </c>
      <c r="B13" s="6" t="s">
        <v>84</v>
      </c>
      <c r="C13" s="6" t="s">
        <v>85</v>
      </c>
      <c r="D13" s="7">
        <f t="shared" si="0"/>
        <v>0</v>
      </c>
      <c r="E13" s="7"/>
      <c r="F13" s="7"/>
      <c r="G13" s="7"/>
      <c r="H13" s="7"/>
      <c r="I13" s="7"/>
    </row>
    <row r="14" ht="15" spans="1:9">
      <c r="A14" s="5">
        <v>9</v>
      </c>
      <c r="B14" s="6" t="s">
        <v>86</v>
      </c>
      <c r="C14" s="6" t="s">
        <v>87</v>
      </c>
      <c r="D14" s="7">
        <f t="shared" si="0"/>
        <v>0</v>
      </c>
      <c r="E14" s="7"/>
      <c r="F14" s="7"/>
      <c r="G14" s="7"/>
      <c r="H14" s="7"/>
      <c r="I14" s="7"/>
    </row>
    <row r="15" ht="15" spans="1:9">
      <c r="A15" s="5">
        <v>10</v>
      </c>
      <c r="B15" s="6" t="s">
        <v>88</v>
      </c>
      <c r="C15" s="6" t="s">
        <v>89</v>
      </c>
      <c r="D15" s="7">
        <f t="shared" si="0"/>
        <v>0</v>
      </c>
      <c r="E15" s="7"/>
      <c r="F15" s="7"/>
      <c r="G15" s="7"/>
      <c r="H15" s="7"/>
      <c r="I15" s="7"/>
    </row>
    <row r="16" ht="15" spans="1:9">
      <c r="A16" s="5">
        <v>11</v>
      </c>
      <c r="B16" s="6" t="s">
        <v>90</v>
      </c>
      <c r="C16" s="6" t="s">
        <v>91</v>
      </c>
      <c r="D16" s="7">
        <f t="shared" si="0"/>
        <v>0</v>
      </c>
      <c r="E16" s="7"/>
      <c r="F16" s="7"/>
      <c r="G16" s="7"/>
      <c r="H16" s="7"/>
      <c r="I16" s="7"/>
    </row>
    <row r="17" ht="15" spans="1:9">
      <c r="A17" s="5">
        <v>12</v>
      </c>
      <c r="B17" s="6" t="s">
        <v>92</v>
      </c>
      <c r="C17" s="6" t="s">
        <v>93</v>
      </c>
      <c r="D17" s="7">
        <f t="shared" si="0"/>
        <v>0</v>
      </c>
      <c r="E17" s="7"/>
      <c r="F17" s="7"/>
      <c r="G17" s="7"/>
      <c r="H17" s="7"/>
      <c r="I17" s="7"/>
    </row>
    <row r="18" ht="15" spans="1:9">
      <c r="A18" s="5">
        <v>13</v>
      </c>
      <c r="B18" s="6" t="s">
        <v>94</v>
      </c>
      <c r="C18" s="6" t="s">
        <v>95</v>
      </c>
      <c r="D18" s="7">
        <f t="shared" si="0"/>
        <v>0</v>
      </c>
      <c r="E18" s="7"/>
      <c r="F18" s="7"/>
      <c r="G18" s="7"/>
      <c r="H18" s="7"/>
      <c r="I18" s="7"/>
    </row>
    <row r="19" ht="15" spans="1:9">
      <c r="A19" s="5">
        <v>14</v>
      </c>
      <c r="B19" s="6" t="s">
        <v>96</v>
      </c>
      <c r="C19" s="6" t="s">
        <v>97</v>
      </c>
      <c r="D19" s="7">
        <f t="shared" si="0"/>
        <v>0</v>
      </c>
      <c r="E19" s="7"/>
      <c r="F19" s="7"/>
      <c r="G19" s="7"/>
      <c r="H19" s="7"/>
      <c r="I19" s="7"/>
    </row>
    <row r="20" ht="15" spans="1:9">
      <c r="A20" s="5">
        <v>15</v>
      </c>
      <c r="B20" s="6" t="s">
        <v>98</v>
      </c>
      <c r="C20" s="6" t="s">
        <v>99</v>
      </c>
      <c r="D20" s="7">
        <f t="shared" si="0"/>
        <v>0</v>
      </c>
      <c r="E20" s="7"/>
      <c r="F20" s="7"/>
      <c r="G20" s="7"/>
      <c r="H20" s="7"/>
      <c r="I20" s="7"/>
    </row>
    <row r="21" ht="15" spans="1:9">
      <c r="A21" s="5">
        <v>16</v>
      </c>
      <c r="B21" s="6" t="s">
        <v>100</v>
      </c>
      <c r="C21" s="6" t="s">
        <v>101</v>
      </c>
      <c r="D21" s="7">
        <f t="shared" si="0"/>
        <v>0</v>
      </c>
      <c r="E21" s="7"/>
      <c r="F21" s="7"/>
      <c r="G21" s="7"/>
      <c r="H21" s="7"/>
      <c r="I21" s="7"/>
    </row>
    <row r="22" ht="15" spans="1:9">
      <c r="A22" s="5">
        <v>17</v>
      </c>
      <c r="B22" s="6" t="s">
        <v>102</v>
      </c>
      <c r="C22" s="6" t="s">
        <v>103</v>
      </c>
      <c r="D22" s="7">
        <f t="shared" si="0"/>
        <v>0</v>
      </c>
      <c r="E22" s="7"/>
      <c r="F22" s="7"/>
      <c r="G22" s="7"/>
      <c r="H22" s="7"/>
      <c r="I22" s="7"/>
    </row>
    <row r="23" ht="15" spans="1:9">
      <c r="A23" s="5">
        <v>18</v>
      </c>
      <c r="B23" s="6" t="s">
        <v>104</v>
      </c>
      <c r="C23" s="6" t="s">
        <v>105</v>
      </c>
      <c r="D23" s="7">
        <f t="shared" si="0"/>
        <v>918.84</v>
      </c>
      <c r="E23" s="7">
        <v>886.02</v>
      </c>
      <c r="F23" s="7">
        <v>32.82</v>
      </c>
      <c r="G23" s="7"/>
      <c r="H23" s="7"/>
      <c r="I23" s="7"/>
    </row>
    <row r="24" ht="15" spans="1:9">
      <c r="A24" s="5">
        <v>19</v>
      </c>
      <c r="B24" s="6" t="s">
        <v>106</v>
      </c>
      <c r="C24" s="6" t="s">
        <v>107</v>
      </c>
      <c r="D24" s="7">
        <f t="shared" si="0"/>
        <v>889.2</v>
      </c>
      <c r="E24" s="7">
        <v>886.02</v>
      </c>
      <c r="F24" s="7">
        <v>3.18</v>
      </c>
      <c r="G24" s="7"/>
      <c r="H24" s="7"/>
      <c r="I24" s="7"/>
    </row>
    <row r="25" ht="15" spans="1:9">
      <c r="A25" s="5">
        <v>20</v>
      </c>
      <c r="B25" s="6" t="s">
        <v>109</v>
      </c>
      <c r="C25" s="6" t="s">
        <v>110</v>
      </c>
      <c r="D25" s="7">
        <f t="shared" si="0"/>
        <v>0</v>
      </c>
      <c r="E25" s="7"/>
      <c r="F25" s="7"/>
      <c r="G25" s="7"/>
      <c r="H25" s="7"/>
      <c r="I25" s="7"/>
    </row>
    <row r="26" ht="15" spans="1:9">
      <c r="A26" s="5">
        <v>21</v>
      </c>
      <c r="B26" s="6" t="s">
        <v>111</v>
      </c>
      <c r="C26" s="6" t="s">
        <v>112</v>
      </c>
      <c r="D26" s="7">
        <f t="shared" si="0"/>
        <v>0</v>
      </c>
      <c r="E26" s="7"/>
      <c r="F26" s="7"/>
      <c r="G26" s="7"/>
      <c r="H26" s="7"/>
      <c r="I26" s="7"/>
    </row>
    <row r="27" ht="15" spans="1:9">
      <c r="A27" s="5">
        <v>22</v>
      </c>
      <c r="B27" s="6" t="s">
        <v>113</v>
      </c>
      <c r="C27" s="6" t="s">
        <v>114</v>
      </c>
      <c r="D27" s="7">
        <f t="shared" si="0"/>
        <v>0</v>
      </c>
      <c r="E27" s="7"/>
      <c r="F27" s="7"/>
      <c r="G27" s="7"/>
      <c r="H27" s="7"/>
      <c r="I27" s="7"/>
    </row>
    <row r="28" ht="15" spans="1:9">
      <c r="A28" s="5">
        <v>23</v>
      </c>
      <c r="B28" s="6" t="s">
        <v>115</v>
      </c>
      <c r="C28" s="6" t="s">
        <v>116</v>
      </c>
      <c r="D28" s="7">
        <f t="shared" si="0"/>
        <v>29.64</v>
      </c>
      <c r="E28" s="7"/>
      <c r="F28" s="7">
        <v>29.64</v>
      </c>
      <c r="G28" s="7"/>
      <c r="H28" s="7"/>
      <c r="I28" s="7"/>
    </row>
    <row r="29" ht="15" spans="1:9">
      <c r="A29" s="5">
        <v>24</v>
      </c>
      <c r="B29" s="6" t="s">
        <v>117</v>
      </c>
      <c r="C29" s="6" t="s">
        <v>118</v>
      </c>
      <c r="D29" s="7">
        <f t="shared" si="0"/>
        <v>0</v>
      </c>
      <c r="E29" s="7"/>
      <c r="F29" s="7"/>
      <c r="G29" s="7"/>
      <c r="H29" s="7"/>
      <c r="I29" s="7"/>
    </row>
    <row r="30" ht="15" spans="1:9">
      <c r="A30" s="5">
        <v>25</v>
      </c>
      <c r="B30" s="6" t="s">
        <v>119</v>
      </c>
      <c r="C30" s="6" t="s">
        <v>120</v>
      </c>
      <c r="D30" s="7">
        <f t="shared" si="0"/>
        <v>0</v>
      </c>
      <c r="E30" s="7"/>
      <c r="F30" s="7"/>
      <c r="G30" s="7"/>
      <c r="H30" s="7"/>
      <c r="I30" s="7"/>
    </row>
    <row r="31" ht="15" spans="1:9">
      <c r="A31" s="5">
        <v>26</v>
      </c>
      <c r="B31" s="6" t="s">
        <v>121</v>
      </c>
      <c r="C31" s="6" t="s">
        <v>122</v>
      </c>
      <c r="D31" s="7">
        <f t="shared" si="0"/>
        <v>0</v>
      </c>
      <c r="E31" s="7"/>
      <c r="F31" s="7"/>
      <c r="G31" s="7"/>
      <c r="H31" s="7"/>
      <c r="I31" s="7"/>
    </row>
    <row r="32" ht="15" spans="1:9">
      <c r="A32" s="5">
        <v>27</v>
      </c>
      <c r="B32" s="6" t="s">
        <v>123</v>
      </c>
      <c r="C32" s="6" t="s">
        <v>124</v>
      </c>
      <c r="D32" s="7">
        <f t="shared" si="0"/>
        <v>0</v>
      </c>
      <c r="E32" s="7"/>
      <c r="F32" s="7"/>
      <c r="G32" s="7"/>
      <c r="H32" s="7"/>
      <c r="I32" s="7"/>
    </row>
    <row r="33" ht="15" spans="1:9">
      <c r="A33" s="5">
        <v>28</v>
      </c>
      <c r="B33" s="6" t="s">
        <v>125</v>
      </c>
      <c r="C33" s="6" t="s">
        <v>126</v>
      </c>
      <c r="D33" s="7">
        <f t="shared" si="0"/>
        <v>28.27</v>
      </c>
      <c r="E33" s="7">
        <v>28.27</v>
      </c>
      <c r="F33" s="7"/>
      <c r="G33" s="7"/>
      <c r="H33" s="7"/>
      <c r="I33" s="7"/>
    </row>
    <row r="34" ht="15" spans="1:9">
      <c r="A34" s="5">
        <v>29</v>
      </c>
      <c r="B34" s="6" t="s">
        <v>127</v>
      </c>
      <c r="C34" s="6" t="s">
        <v>128</v>
      </c>
      <c r="D34" s="7">
        <f t="shared" si="0"/>
        <v>0</v>
      </c>
      <c r="E34" s="7"/>
      <c r="F34" s="7"/>
      <c r="G34" s="7"/>
      <c r="H34" s="7"/>
      <c r="I34" s="7"/>
    </row>
    <row r="35" ht="15" spans="1:9">
      <c r="A35" s="5">
        <v>30</v>
      </c>
      <c r="B35" s="6" t="s">
        <v>129</v>
      </c>
      <c r="C35" s="6" t="s">
        <v>130</v>
      </c>
      <c r="D35" s="7">
        <f t="shared" si="0"/>
        <v>28.27</v>
      </c>
      <c r="E35" s="7">
        <v>28.27</v>
      </c>
      <c r="F35" s="7"/>
      <c r="G35" s="7"/>
      <c r="H35" s="7"/>
      <c r="I35" s="7"/>
    </row>
    <row r="36" ht="15" spans="1:9">
      <c r="A36" s="5">
        <v>31</v>
      </c>
      <c r="B36" s="6" t="s">
        <v>131</v>
      </c>
      <c r="C36" s="6" t="s">
        <v>132</v>
      </c>
      <c r="D36" s="7">
        <f t="shared" si="0"/>
        <v>0</v>
      </c>
      <c r="E36" s="7"/>
      <c r="F36" s="7"/>
      <c r="G36" s="7"/>
      <c r="H36" s="7"/>
      <c r="I36" s="7"/>
    </row>
    <row r="37" ht="15" spans="1:9">
      <c r="A37" s="5">
        <v>32</v>
      </c>
      <c r="B37" s="6" t="s">
        <v>133</v>
      </c>
      <c r="C37" s="6" t="s">
        <v>134</v>
      </c>
      <c r="D37" s="7">
        <f t="shared" si="0"/>
        <v>0</v>
      </c>
      <c r="E37" s="7"/>
      <c r="F37" s="7"/>
      <c r="G37" s="7"/>
      <c r="H37" s="7"/>
      <c r="I37" s="7"/>
    </row>
    <row r="38" ht="15" spans="1:9">
      <c r="A38" s="5">
        <v>33</v>
      </c>
      <c r="B38" s="6" t="s">
        <v>135</v>
      </c>
      <c r="C38" s="6" t="s">
        <v>136</v>
      </c>
      <c r="D38" s="7">
        <f t="shared" si="0"/>
        <v>0</v>
      </c>
      <c r="E38" s="7"/>
      <c r="F38" s="7"/>
      <c r="G38" s="7"/>
      <c r="H38" s="7"/>
      <c r="I38" s="7"/>
    </row>
    <row r="39" ht="15" spans="1:9">
      <c r="A39" s="5">
        <v>34</v>
      </c>
      <c r="B39" s="6" t="s">
        <v>137</v>
      </c>
      <c r="C39" s="6" t="s">
        <v>136</v>
      </c>
      <c r="D39" s="7">
        <f t="shared" si="0"/>
        <v>0</v>
      </c>
      <c r="E39" s="7"/>
      <c r="F39" s="7"/>
      <c r="G39" s="7"/>
      <c r="H39" s="7"/>
      <c r="I39" s="7"/>
    </row>
    <row r="40" ht="15" spans="1:9">
      <c r="A40" s="5">
        <v>35</v>
      </c>
      <c r="B40" s="6" t="s">
        <v>138</v>
      </c>
      <c r="C40" s="6" t="s">
        <v>139</v>
      </c>
      <c r="D40" s="7">
        <f t="shared" si="0"/>
        <v>0</v>
      </c>
      <c r="E40" s="7"/>
      <c r="F40" s="7"/>
      <c r="G40" s="7"/>
      <c r="H40" s="7"/>
      <c r="I40" s="7"/>
    </row>
    <row r="41" ht="15" spans="1:9">
      <c r="A41" s="5">
        <v>36</v>
      </c>
      <c r="B41" s="6" t="s">
        <v>140</v>
      </c>
      <c r="C41" s="6" t="s">
        <v>141</v>
      </c>
      <c r="D41" s="7">
        <f t="shared" si="0"/>
        <v>0</v>
      </c>
      <c r="E41" s="7"/>
      <c r="F41" s="7"/>
      <c r="G41" s="7"/>
      <c r="H41" s="7"/>
      <c r="I41" s="7"/>
    </row>
    <row r="42" ht="15" spans="1:9">
      <c r="A42" s="5">
        <v>37</v>
      </c>
      <c r="B42" s="6" t="s">
        <v>142</v>
      </c>
      <c r="C42" s="6" t="s">
        <v>143</v>
      </c>
      <c r="D42" s="7">
        <f t="shared" si="0"/>
        <v>0</v>
      </c>
      <c r="E42" s="7"/>
      <c r="F42" s="7"/>
      <c r="G42" s="7"/>
      <c r="H42" s="7"/>
      <c r="I42" s="7"/>
    </row>
    <row r="43" ht="15" spans="1:9">
      <c r="A43" s="5">
        <v>38</v>
      </c>
      <c r="B43" s="6" t="s">
        <v>144</v>
      </c>
      <c r="C43" s="6" t="s">
        <v>145</v>
      </c>
      <c r="D43" s="7">
        <f t="shared" si="0"/>
        <v>0</v>
      </c>
      <c r="E43" s="7"/>
      <c r="F43" s="7"/>
      <c r="G43" s="7"/>
      <c r="H43" s="7"/>
      <c r="I43" s="7"/>
    </row>
    <row r="44" ht="15" spans="1:9">
      <c r="A44" s="5">
        <v>39</v>
      </c>
      <c r="B44" s="6" t="s">
        <v>146</v>
      </c>
      <c r="C44" s="6" t="s">
        <v>147</v>
      </c>
      <c r="D44" s="7">
        <f t="shared" si="0"/>
        <v>38.09</v>
      </c>
      <c r="E44" s="7">
        <v>38.09</v>
      </c>
      <c r="F44" s="7"/>
      <c r="G44" s="7"/>
      <c r="H44" s="7"/>
      <c r="I44" s="7"/>
    </row>
    <row r="45" ht="15" spans="1:9">
      <c r="A45" s="5">
        <v>40</v>
      </c>
      <c r="B45" s="6" t="s">
        <v>148</v>
      </c>
      <c r="C45" s="6" t="s">
        <v>149</v>
      </c>
      <c r="D45" s="7">
        <f t="shared" si="0"/>
        <v>0</v>
      </c>
      <c r="E45" s="7"/>
      <c r="F45" s="7"/>
      <c r="G45" s="7"/>
      <c r="H45" s="7"/>
      <c r="I45" s="7"/>
    </row>
    <row r="46" ht="15" spans="1:9">
      <c r="A46" s="5">
        <v>41</v>
      </c>
      <c r="B46" s="6" t="s">
        <v>150</v>
      </c>
      <c r="C46" s="6" t="s">
        <v>151</v>
      </c>
      <c r="D46" s="7">
        <f t="shared" si="0"/>
        <v>38.09</v>
      </c>
      <c r="E46" s="7">
        <v>38.09</v>
      </c>
      <c r="F46" s="7"/>
      <c r="G46" s="7"/>
      <c r="H46" s="7"/>
      <c r="I46" s="7"/>
    </row>
    <row r="47" ht="15" spans="1:9">
      <c r="A47" s="5">
        <v>42</v>
      </c>
      <c r="B47" s="6" t="s">
        <v>152</v>
      </c>
      <c r="C47" s="6" t="s">
        <v>153</v>
      </c>
      <c r="D47" s="7">
        <f t="shared" si="0"/>
        <v>0</v>
      </c>
      <c r="E47" s="7"/>
      <c r="F47" s="7"/>
      <c r="G47" s="7"/>
      <c r="H47" s="7"/>
      <c r="I47" s="7"/>
    </row>
    <row r="48" ht="15" spans="1:9">
      <c r="A48" s="5">
        <v>43</v>
      </c>
      <c r="B48" s="6" t="s">
        <v>154</v>
      </c>
      <c r="C48" s="6" t="s">
        <v>155</v>
      </c>
      <c r="D48" s="7">
        <f t="shared" si="0"/>
        <v>0</v>
      </c>
      <c r="E48" s="7"/>
      <c r="F48" s="7"/>
      <c r="G48" s="7"/>
      <c r="H48" s="7"/>
      <c r="I48" s="7"/>
    </row>
    <row r="49" ht="15" spans="1:9">
      <c r="A49" s="5">
        <v>44</v>
      </c>
      <c r="B49" s="6" t="s">
        <v>156</v>
      </c>
      <c r="C49" s="6" t="s">
        <v>157</v>
      </c>
      <c r="D49" s="7">
        <f t="shared" si="0"/>
        <v>0</v>
      </c>
      <c r="E49" s="7"/>
      <c r="F49" s="7"/>
      <c r="G49" s="7"/>
      <c r="H49" s="7"/>
      <c r="I49" s="7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6" workbookViewId="0">
      <selection activeCell="G34" sqref="G34"/>
    </sheetView>
  </sheetViews>
  <sheetFormatPr defaultColWidth="9" defaultRowHeight="13.5" outlineLevelCol="7"/>
  <cols>
    <col min="1" max="1" width="3.75" customWidth="1"/>
    <col min="2" max="2" width="25.25" customWidth="1"/>
    <col min="3" max="3" width="8.625" customWidth="1"/>
    <col min="4" max="4" width="30" customWidth="1"/>
    <col min="5" max="5" width="10.75" customWidth="1"/>
    <col min="6" max="6" width="15.5" customWidth="1"/>
    <col min="7" max="8" width="16" customWidth="1"/>
    <col min="9" max="9" width="23.25" customWidth="1"/>
  </cols>
  <sheetData>
    <row r="1" spans="1:8">
      <c r="A1" s="1" t="s">
        <v>166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spans="1:8">
      <c r="A2" s="10" t="s">
        <v>57</v>
      </c>
      <c r="B2" s="3"/>
      <c r="C2" s="3" t="s">
        <v>1</v>
      </c>
      <c r="D2" s="3" t="s">
        <v>1</v>
      </c>
      <c r="E2" s="4" t="s">
        <v>1</v>
      </c>
      <c r="F2" s="3" t="s">
        <v>1</v>
      </c>
      <c r="G2" s="4" t="s">
        <v>3</v>
      </c>
      <c r="H2" s="4" t="s">
        <v>4</v>
      </c>
    </row>
    <row r="3" spans="1:8">
      <c r="A3" s="3" t="s">
        <v>5</v>
      </c>
      <c r="B3" s="3" t="s">
        <v>6</v>
      </c>
      <c r="C3" s="3"/>
      <c r="D3" s="3" t="s">
        <v>7</v>
      </c>
      <c r="E3" s="3"/>
      <c r="F3" s="3" t="s">
        <v>1</v>
      </c>
      <c r="G3" s="3" t="s">
        <v>1</v>
      </c>
      <c r="H3" s="3" t="s">
        <v>1</v>
      </c>
    </row>
    <row r="4" ht="27" spans="1:8">
      <c r="A4" s="3"/>
      <c r="B4" s="3" t="s">
        <v>8</v>
      </c>
      <c r="C4" s="3" t="s">
        <v>167</v>
      </c>
      <c r="D4" s="3" t="s">
        <v>8</v>
      </c>
      <c r="E4" s="3" t="s">
        <v>59</v>
      </c>
      <c r="F4" s="11" t="s">
        <v>168</v>
      </c>
      <c r="G4" s="11" t="s">
        <v>169</v>
      </c>
      <c r="H4" s="11" t="s">
        <v>170</v>
      </c>
    </row>
    <row r="5" spans="1:8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</row>
    <row r="6" customHeight="1" spans="1:8">
      <c r="A6" s="5">
        <v>1</v>
      </c>
      <c r="B6" s="6" t="s">
        <v>171</v>
      </c>
      <c r="C6" s="7">
        <v>1073.27</v>
      </c>
      <c r="D6" s="6" t="s">
        <v>12</v>
      </c>
      <c r="E6" s="7"/>
      <c r="F6" s="7"/>
      <c r="G6" s="7"/>
      <c r="H6" s="7"/>
    </row>
    <row r="7" customHeight="1" spans="1:8">
      <c r="A7" s="5">
        <v>2</v>
      </c>
      <c r="B7" s="6" t="s">
        <v>172</v>
      </c>
      <c r="C7" s="7"/>
      <c r="D7" s="6" t="s">
        <v>14</v>
      </c>
      <c r="E7" s="7"/>
      <c r="F7" s="7"/>
      <c r="G7" s="7"/>
      <c r="H7" s="7"/>
    </row>
    <row r="8" customHeight="1" spans="1:8">
      <c r="A8" s="5">
        <v>3</v>
      </c>
      <c r="B8" s="6" t="s">
        <v>173</v>
      </c>
      <c r="C8" s="7"/>
      <c r="D8" s="6" t="s">
        <v>16</v>
      </c>
      <c r="E8" s="7"/>
      <c r="F8" s="7"/>
      <c r="G8" s="7"/>
      <c r="H8" s="7"/>
    </row>
    <row r="9" customHeight="1" spans="1:8">
      <c r="A9" s="5">
        <v>4</v>
      </c>
      <c r="B9" s="6"/>
      <c r="C9" s="7"/>
      <c r="D9" s="6" t="s">
        <v>18</v>
      </c>
      <c r="E9" s="7"/>
      <c r="F9" s="7"/>
      <c r="G9" s="7"/>
      <c r="H9" s="7"/>
    </row>
    <row r="10" customHeight="1" spans="1:8">
      <c r="A10" s="5">
        <v>5</v>
      </c>
      <c r="B10" s="6"/>
      <c r="C10" s="7"/>
      <c r="D10" s="6" t="s">
        <v>20</v>
      </c>
      <c r="E10" s="7"/>
      <c r="F10" s="7"/>
      <c r="G10" s="7"/>
      <c r="H10" s="7"/>
    </row>
    <row r="11" customHeight="1" spans="1:8">
      <c r="A11" s="5">
        <v>6</v>
      </c>
      <c r="B11" s="6"/>
      <c r="C11" s="7"/>
      <c r="D11" s="6" t="s">
        <v>22</v>
      </c>
      <c r="E11" s="7"/>
      <c r="F11" s="7"/>
      <c r="G11" s="7"/>
      <c r="H11" s="7"/>
    </row>
    <row r="12" customHeight="1" spans="1:8">
      <c r="A12" s="5">
        <v>7</v>
      </c>
      <c r="B12" s="6"/>
      <c r="C12" s="7"/>
      <c r="D12" s="6" t="s">
        <v>24</v>
      </c>
      <c r="E12" s="7"/>
      <c r="F12" s="7"/>
      <c r="G12" s="7"/>
      <c r="H12" s="7"/>
    </row>
    <row r="13" customHeight="1" spans="1:8">
      <c r="A13" s="5">
        <v>8</v>
      </c>
      <c r="B13" s="6"/>
      <c r="C13" s="7"/>
      <c r="D13" s="6" t="s">
        <v>26</v>
      </c>
      <c r="E13" s="7">
        <v>111.21</v>
      </c>
      <c r="F13" s="7">
        <v>111.21</v>
      </c>
      <c r="G13" s="7"/>
      <c r="H13" s="7"/>
    </row>
    <row r="14" customHeight="1" spans="1:8">
      <c r="A14" s="5">
        <v>9</v>
      </c>
      <c r="B14" s="6"/>
      <c r="C14" s="7"/>
      <c r="D14" s="6" t="s">
        <v>28</v>
      </c>
      <c r="E14" s="7"/>
      <c r="F14" s="7"/>
      <c r="G14" s="7"/>
      <c r="H14" s="7"/>
    </row>
    <row r="15" customHeight="1" spans="1:8">
      <c r="A15" s="5">
        <v>10</v>
      </c>
      <c r="B15" s="6"/>
      <c r="C15" s="7"/>
      <c r="D15" s="6" t="s">
        <v>29</v>
      </c>
      <c r="E15" s="7">
        <v>895.7</v>
      </c>
      <c r="F15" s="7">
        <v>895.7</v>
      </c>
      <c r="G15" s="7"/>
      <c r="H15" s="7"/>
    </row>
    <row r="16" customHeight="1" spans="1:8">
      <c r="A16" s="5">
        <v>11</v>
      </c>
      <c r="B16" s="6"/>
      <c r="C16" s="7"/>
      <c r="D16" s="6" t="s">
        <v>30</v>
      </c>
      <c r="E16" s="7"/>
      <c r="F16" s="7"/>
      <c r="G16" s="7"/>
      <c r="H16" s="7"/>
    </row>
    <row r="17" customHeight="1" spans="1:8">
      <c r="A17" s="5">
        <v>12</v>
      </c>
      <c r="B17" s="6"/>
      <c r="C17" s="7"/>
      <c r="D17" s="6" t="s">
        <v>31</v>
      </c>
      <c r="E17" s="7"/>
      <c r="F17" s="7"/>
      <c r="G17" s="7"/>
      <c r="H17" s="7"/>
    </row>
    <row r="18" customHeight="1" spans="1:8">
      <c r="A18" s="5">
        <v>13</v>
      </c>
      <c r="B18" s="6"/>
      <c r="C18" s="7"/>
      <c r="D18" s="6" t="s">
        <v>32</v>
      </c>
      <c r="E18" s="7"/>
      <c r="F18" s="7"/>
      <c r="G18" s="7"/>
      <c r="H18" s="7"/>
    </row>
    <row r="19" customHeight="1" spans="1:8">
      <c r="A19" s="5">
        <v>14</v>
      </c>
      <c r="B19" s="6"/>
      <c r="C19" s="7"/>
      <c r="D19" s="6" t="s">
        <v>33</v>
      </c>
      <c r="E19" s="7"/>
      <c r="F19" s="7"/>
      <c r="G19" s="7"/>
      <c r="H19" s="7"/>
    </row>
    <row r="20" customHeight="1" spans="1:8">
      <c r="A20" s="5">
        <v>15</v>
      </c>
      <c r="B20" s="6"/>
      <c r="C20" s="7"/>
      <c r="D20" s="6" t="s">
        <v>34</v>
      </c>
      <c r="E20" s="7"/>
      <c r="F20" s="7"/>
      <c r="G20" s="7"/>
      <c r="H20" s="7"/>
    </row>
    <row r="21" customHeight="1" spans="1:8">
      <c r="A21" s="5">
        <v>16</v>
      </c>
      <c r="B21" s="6"/>
      <c r="C21" s="7"/>
      <c r="D21" s="6" t="s">
        <v>35</v>
      </c>
      <c r="E21" s="7"/>
      <c r="F21" s="7"/>
      <c r="G21" s="7"/>
      <c r="H21" s="7"/>
    </row>
    <row r="22" customHeight="1" spans="1:8">
      <c r="A22" s="5">
        <v>17</v>
      </c>
      <c r="B22" s="6"/>
      <c r="C22" s="7"/>
      <c r="D22" s="6" t="s">
        <v>36</v>
      </c>
      <c r="E22" s="7"/>
      <c r="F22" s="7"/>
      <c r="G22" s="7"/>
      <c r="H22" s="7"/>
    </row>
    <row r="23" customHeight="1" spans="1:8">
      <c r="A23" s="5">
        <v>18</v>
      </c>
      <c r="B23" s="6"/>
      <c r="C23" s="7"/>
      <c r="D23" s="6" t="s">
        <v>37</v>
      </c>
      <c r="E23" s="7"/>
      <c r="F23" s="7"/>
      <c r="G23" s="7"/>
      <c r="H23" s="7"/>
    </row>
    <row r="24" customHeight="1" spans="1:8">
      <c r="A24" s="5">
        <v>19</v>
      </c>
      <c r="B24" s="6"/>
      <c r="C24" s="7"/>
      <c r="D24" s="6" t="s">
        <v>38</v>
      </c>
      <c r="E24" s="7"/>
      <c r="F24" s="7"/>
      <c r="G24" s="7"/>
      <c r="H24" s="7"/>
    </row>
    <row r="25" customHeight="1" spans="1:8">
      <c r="A25" s="5">
        <v>20</v>
      </c>
      <c r="B25" s="6"/>
      <c r="C25" s="7"/>
      <c r="D25" s="6" t="s">
        <v>39</v>
      </c>
      <c r="E25" s="7">
        <v>38.09</v>
      </c>
      <c r="F25" s="7">
        <v>38.09</v>
      </c>
      <c r="G25" s="7"/>
      <c r="H25" s="7"/>
    </row>
    <row r="26" customHeight="1" spans="1:8">
      <c r="A26" s="5">
        <v>21</v>
      </c>
      <c r="B26" s="6"/>
      <c r="C26" s="7"/>
      <c r="D26" s="6" t="s">
        <v>40</v>
      </c>
      <c r="E26" s="7"/>
      <c r="F26" s="7"/>
      <c r="G26" s="7"/>
      <c r="H26" s="7"/>
    </row>
    <row r="27" customHeight="1" spans="1:8">
      <c r="A27" s="5">
        <v>22</v>
      </c>
      <c r="B27" s="6"/>
      <c r="C27" s="7"/>
      <c r="D27" s="6" t="s">
        <v>41</v>
      </c>
      <c r="E27" s="7"/>
      <c r="F27" s="7"/>
      <c r="G27" s="7"/>
      <c r="H27" s="7"/>
    </row>
    <row r="28" customHeight="1" spans="1:8">
      <c r="A28" s="5">
        <v>23</v>
      </c>
      <c r="B28" s="6"/>
      <c r="C28" s="7"/>
      <c r="D28" s="6" t="s">
        <v>42</v>
      </c>
      <c r="E28" s="7"/>
      <c r="F28" s="7"/>
      <c r="G28" s="7"/>
      <c r="H28" s="7"/>
    </row>
    <row r="29" customHeight="1" spans="1:8">
      <c r="A29" s="5">
        <v>24</v>
      </c>
      <c r="B29" s="6"/>
      <c r="C29" s="7"/>
      <c r="D29" s="6" t="s">
        <v>43</v>
      </c>
      <c r="E29" s="7"/>
      <c r="F29" s="7"/>
      <c r="G29" s="7"/>
      <c r="H29" s="7"/>
    </row>
    <row r="30" customHeight="1" spans="1:8">
      <c r="A30" s="5">
        <v>25</v>
      </c>
      <c r="B30" s="6"/>
      <c r="C30" s="7"/>
      <c r="D30" s="6" t="s">
        <v>44</v>
      </c>
      <c r="E30" s="7"/>
      <c r="F30" s="7"/>
      <c r="G30" s="7"/>
      <c r="H30" s="7"/>
    </row>
    <row r="31" customHeight="1" spans="1:8">
      <c r="A31" s="5">
        <v>26</v>
      </c>
      <c r="B31" s="6"/>
      <c r="C31" s="7"/>
      <c r="D31" s="6" t="s">
        <v>45</v>
      </c>
      <c r="E31" s="7"/>
      <c r="F31" s="7"/>
      <c r="G31" s="7"/>
      <c r="H31" s="7"/>
    </row>
    <row r="32" customHeight="1" spans="1:8">
      <c r="A32" s="5">
        <v>27</v>
      </c>
      <c r="B32" s="6"/>
      <c r="C32" s="7"/>
      <c r="D32" s="6" t="s">
        <v>46</v>
      </c>
      <c r="E32" s="7"/>
      <c r="F32" s="7"/>
      <c r="G32" s="7"/>
      <c r="H32" s="7"/>
    </row>
    <row r="33" customHeight="1" spans="1:8">
      <c r="A33" s="5">
        <v>28</v>
      </c>
      <c r="B33" s="6"/>
      <c r="C33" s="7"/>
      <c r="D33" s="6" t="s">
        <v>47</v>
      </c>
      <c r="E33" s="7"/>
      <c r="F33" s="7"/>
      <c r="G33" s="7"/>
      <c r="H33" s="7"/>
    </row>
    <row r="34" customHeight="1" spans="1:8">
      <c r="A34" s="5">
        <v>29</v>
      </c>
      <c r="B34" s="6"/>
      <c r="C34" s="7"/>
      <c r="D34" s="6" t="s">
        <v>48</v>
      </c>
      <c r="E34" s="7"/>
      <c r="F34" s="7"/>
      <c r="G34" s="7"/>
      <c r="H34" s="7"/>
    </row>
    <row r="35" customHeight="1" spans="1:8">
      <c r="A35" s="5">
        <v>30</v>
      </c>
      <c r="B35" s="6"/>
      <c r="C35" s="7"/>
      <c r="D35" s="6" t="s">
        <v>49</v>
      </c>
      <c r="E35" s="7"/>
      <c r="F35" s="7"/>
      <c r="G35" s="7"/>
      <c r="H35" s="7"/>
    </row>
    <row r="36" customHeight="1" spans="1:8">
      <c r="A36" s="5">
        <v>31</v>
      </c>
      <c r="B36" s="6" t="s">
        <v>50</v>
      </c>
      <c r="C36" s="7">
        <v>1073.27</v>
      </c>
      <c r="D36" s="6" t="s">
        <v>51</v>
      </c>
      <c r="E36" s="7">
        <v>1073.27</v>
      </c>
      <c r="F36" s="7">
        <v>1073.27</v>
      </c>
      <c r="G36" s="7"/>
      <c r="H36" s="7"/>
    </row>
    <row r="37" customHeight="1" spans="1:8">
      <c r="A37" s="5">
        <v>32</v>
      </c>
      <c r="B37" s="6" t="s">
        <v>174</v>
      </c>
      <c r="C37" s="7"/>
      <c r="D37" s="6" t="s">
        <v>175</v>
      </c>
      <c r="E37" s="7"/>
      <c r="F37" s="7"/>
      <c r="G37" s="7"/>
      <c r="H37" s="7"/>
    </row>
    <row r="38" customHeight="1" spans="1:8">
      <c r="A38" s="5">
        <v>33</v>
      </c>
      <c r="B38" s="6" t="s">
        <v>171</v>
      </c>
      <c r="C38" s="9"/>
      <c r="D38" s="6"/>
      <c r="E38" s="7"/>
      <c r="F38" s="7"/>
      <c r="G38" s="7"/>
      <c r="H38" s="7"/>
    </row>
    <row r="39" customHeight="1" spans="1:8">
      <c r="A39" s="5">
        <v>34</v>
      </c>
      <c r="B39" s="6" t="s">
        <v>172</v>
      </c>
      <c r="C39" s="9"/>
      <c r="D39" s="6"/>
      <c r="E39" s="7"/>
      <c r="F39" s="7"/>
      <c r="G39" s="7"/>
      <c r="H39" s="7"/>
    </row>
    <row r="40" customHeight="1" spans="1:8">
      <c r="A40" s="5">
        <v>35</v>
      </c>
      <c r="B40" s="6" t="s">
        <v>173</v>
      </c>
      <c r="C40" s="7"/>
      <c r="D40" s="6"/>
      <c r="E40" s="7"/>
      <c r="F40" s="7"/>
      <c r="G40" s="7"/>
      <c r="H40" s="7"/>
    </row>
    <row r="41" customHeight="1" spans="1:8">
      <c r="A41" s="5">
        <v>36</v>
      </c>
      <c r="B41" s="6" t="s">
        <v>54</v>
      </c>
      <c r="C41" s="7">
        <f>C36+C38</f>
        <v>1073.27</v>
      </c>
      <c r="D41" s="6" t="s">
        <v>55</v>
      </c>
      <c r="E41" s="7">
        <f>SUM(E36:E40)</f>
        <v>1073.27</v>
      </c>
      <c r="F41" s="7">
        <f>SUM(F36:F40)</f>
        <v>1073.27</v>
      </c>
      <c r="G41" s="7"/>
      <c r="H41" s="7"/>
    </row>
  </sheetData>
  <mergeCells count="5">
    <mergeCell ref="A1:H1"/>
    <mergeCell ref="A2:F2"/>
    <mergeCell ref="B3:C3"/>
    <mergeCell ref="D3:H3"/>
    <mergeCell ref="A3:A4"/>
  </mergeCells>
  <printOptions horizontalCentered="1" verticalCentered="1"/>
  <pageMargins left="0" right="0" top="0" bottom="0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H3" sqref="H3:H4"/>
    </sheetView>
  </sheetViews>
  <sheetFormatPr defaultColWidth="9" defaultRowHeight="13.5" outlineLevelCol="7"/>
  <cols>
    <col min="1" max="1" width="4.25" customWidth="1"/>
    <col min="2" max="2" width="8.125" customWidth="1"/>
    <col min="3" max="3" width="31" customWidth="1"/>
    <col min="4" max="4" width="9" customWidth="1"/>
    <col min="5" max="5" width="7.5" customWidth="1"/>
    <col min="6" max="6" width="8.875" customWidth="1"/>
    <col min="7" max="7" width="9.125" customWidth="1"/>
    <col min="8" max="8" width="7.25" customWidth="1"/>
  </cols>
  <sheetData>
    <row r="1" spans="1:8">
      <c r="A1" s="1" t="s">
        <v>176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spans="1:8">
      <c r="A2" s="2" t="s">
        <v>2</v>
      </c>
      <c r="B2" s="3"/>
      <c r="C2" s="3" t="s">
        <v>1</v>
      </c>
      <c r="D2" s="3" t="s">
        <v>1</v>
      </c>
      <c r="E2" s="3" t="s">
        <v>1</v>
      </c>
      <c r="F2" s="4" t="s">
        <v>1</v>
      </c>
      <c r="G2" s="4" t="s">
        <v>3</v>
      </c>
      <c r="H2" s="4" t="s">
        <v>4</v>
      </c>
    </row>
    <row r="3" spans="1:8">
      <c r="A3" s="3" t="s">
        <v>5</v>
      </c>
      <c r="B3" s="3" t="s">
        <v>160</v>
      </c>
      <c r="C3" s="3"/>
      <c r="D3" s="3" t="s">
        <v>59</v>
      </c>
      <c r="E3" s="3" t="s">
        <v>161</v>
      </c>
      <c r="F3" s="3"/>
      <c r="G3" s="3"/>
      <c r="H3" s="3" t="s">
        <v>162</v>
      </c>
    </row>
    <row r="4" spans="1:8">
      <c r="A4" s="3"/>
      <c r="B4" s="3" t="s">
        <v>62</v>
      </c>
      <c r="C4" s="3" t="s">
        <v>63</v>
      </c>
      <c r="D4" s="3" t="s">
        <v>1</v>
      </c>
      <c r="E4" s="3" t="s">
        <v>64</v>
      </c>
      <c r="F4" s="3" t="s">
        <v>177</v>
      </c>
      <c r="G4" s="3" t="s">
        <v>178</v>
      </c>
      <c r="H4" s="3" t="s">
        <v>1</v>
      </c>
    </row>
    <row r="5" spans="1:8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</row>
    <row r="6" ht="15" spans="1:8">
      <c r="A6" s="5">
        <v>1</v>
      </c>
      <c r="B6" s="6"/>
      <c r="C6" s="6" t="s">
        <v>59</v>
      </c>
      <c r="D6" s="9">
        <f>E6+H6</f>
        <v>1096.41</v>
      </c>
      <c r="E6" s="9">
        <f>F6+G6</f>
        <v>1063.59</v>
      </c>
      <c r="F6" s="9">
        <v>887.59</v>
      </c>
      <c r="G6" s="9">
        <v>176</v>
      </c>
      <c r="H6" s="9">
        <v>32.82</v>
      </c>
    </row>
    <row r="7" ht="15" spans="1:8">
      <c r="A7" s="5">
        <v>2</v>
      </c>
      <c r="B7" s="6" t="s">
        <v>72</v>
      </c>
      <c r="C7" s="6" t="s">
        <v>73</v>
      </c>
      <c r="D7" s="9">
        <f t="shared" ref="D7:D41" si="0">E7+H7</f>
        <v>111.21</v>
      </c>
      <c r="E7" s="9">
        <f t="shared" ref="E7:E41" si="1">F7+G7</f>
        <v>111.21</v>
      </c>
      <c r="F7" s="9">
        <v>111.21</v>
      </c>
      <c r="G7" s="9"/>
      <c r="H7" s="7"/>
    </row>
    <row r="8" ht="15" spans="1:8">
      <c r="A8" s="5">
        <v>3</v>
      </c>
      <c r="B8" s="6" t="s">
        <v>74</v>
      </c>
      <c r="C8" s="6" t="s">
        <v>75</v>
      </c>
      <c r="D8" s="9">
        <f t="shared" si="0"/>
        <v>0</v>
      </c>
      <c r="E8" s="9">
        <f t="shared" si="1"/>
        <v>0</v>
      </c>
      <c r="F8" s="9"/>
      <c r="G8" s="9"/>
      <c r="H8" s="7"/>
    </row>
    <row r="9" ht="15" spans="1:8">
      <c r="A9" s="5">
        <v>4</v>
      </c>
      <c r="B9" s="6" t="s">
        <v>76</v>
      </c>
      <c r="C9" s="6" t="s">
        <v>77</v>
      </c>
      <c r="D9" s="9">
        <f t="shared" si="0"/>
        <v>0</v>
      </c>
      <c r="E9" s="9">
        <f t="shared" si="1"/>
        <v>0</v>
      </c>
      <c r="F9" s="9"/>
      <c r="G9" s="9"/>
      <c r="H9" s="7"/>
    </row>
    <row r="10" ht="15" spans="1:8">
      <c r="A10" s="5">
        <v>5</v>
      </c>
      <c r="B10" s="6" t="s">
        <v>78</v>
      </c>
      <c r="C10" s="6" t="s">
        <v>79</v>
      </c>
      <c r="D10" s="9">
        <f t="shared" si="0"/>
        <v>34.9</v>
      </c>
      <c r="E10" s="9">
        <f t="shared" si="1"/>
        <v>34.9</v>
      </c>
      <c r="F10" s="9">
        <v>34.9</v>
      </c>
      <c r="G10" s="9"/>
      <c r="H10" s="7"/>
    </row>
    <row r="11" ht="15" spans="1:8">
      <c r="A11" s="5">
        <v>6</v>
      </c>
      <c r="B11" s="6" t="s">
        <v>80</v>
      </c>
      <c r="C11" s="6" t="s">
        <v>81</v>
      </c>
      <c r="D11" s="9">
        <f t="shared" si="0"/>
        <v>50.79</v>
      </c>
      <c r="E11" s="9">
        <f t="shared" si="1"/>
        <v>50.79</v>
      </c>
      <c r="F11" s="9">
        <v>50.79</v>
      </c>
      <c r="G11" s="7"/>
      <c r="H11" s="7"/>
    </row>
    <row r="12" ht="15" spans="1:8">
      <c r="A12" s="5">
        <v>7</v>
      </c>
      <c r="B12" s="6" t="s">
        <v>82</v>
      </c>
      <c r="C12" s="6" t="s">
        <v>83</v>
      </c>
      <c r="D12" s="9">
        <f t="shared" si="0"/>
        <v>25.52</v>
      </c>
      <c r="E12" s="9">
        <f t="shared" si="1"/>
        <v>25.52</v>
      </c>
      <c r="F12" s="9">
        <v>25.52</v>
      </c>
      <c r="G12" s="7"/>
      <c r="H12" s="7"/>
    </row>
    <row r="13" ht="15" spans="1:8">
      <c r="A13" s="5">
        <v>8</v>
      </c>
      <c r="B13" s="6" t="s">
        <v>84</v>
      </c>
      <c r="C13" s="6" t="s">
        <v>85</v>
      </c>
      <c r="D13" s="9">
        <f t="shared" si="0"/>
        <v>918.84</v>
      </c>
      <c r="E13" s="9">
        <f t="shared" si="1"/>
        <v>886.02</v>
      </c>
      <c r="F13" s="9">
        <v>710.02</v>
      </c>
      <c r="G13" s="9">
        <v>176</v>
      </c>
      <c r="H13" s="9">
        <v>32.82</v>
      </c>
    </row>
    <row r="14" ht="15" spans="1:8">
      <c r="A14" s="5">
        <v>9</v>
      </c>
      <c r="B14" s="6" t="s">
        <v>86</v>
      </c>
      <c r="C14" s="6" t="s">
        <v>87</v>
      </c>
      <c r="D14" s="9">
        <f t="shared" si="0"/>
        <v>0</v>
      </c>
      <c r="E14" s="9">
        <f t="shared" si="1"/>
        <v>0</v>
      </c>
      <c r="F14" s="9"/>
      <c r="G14" s="9"/>
      <c r="H14" s="9"/>
    </row>
    <row r="15" ht="15" spans="1:8">
      <c r="A15" s="5">
        <v>10</v>
      </c>
      <c r="B15" s="6" t="s">
        <v>88</v>
      </c>
      <c r="C15" s="6" t="s">
        <v>89</v>
      </c>
      <c r="D15" s="9">
        <f t="shared" si="0"/>
        <v>0</v>
      </c>
      <c r="E15" s="9">
        <f t="shared" si="1"/>
        <v>0</v>
      </c>
      <c r="F15" s="9"/>
      <c r="G15" s="9"/>
      <c r="H15" s="7"/>
    </row>
    <row r="16" ht="15" spans="1:8">
      <c r="A16" s="5">
        <v>11</v>
      </c>
      <c r="B16" s="6" t="s">
        <v>90</v>
      </c>
      <c r="C16" s="6" t="s">
        <v>91</v>
      </c>
      <c r="D16" s="9">
        <f t="shared" si="0"/>
        <v>0</v>
      </c>
      <c r="E16" s="9">
        <f t="shared" si="1"/>
        <v>0</v>
      </c>
      <c r="F16" s="9"/>
      <c r="G16" s="9"/>
      <c r="H16" s="9"/>
    </row>
    <row r="17" ht="15" spans="1:8">
      <c r="A17" s="5">
        <v>12</v>
      </c>
      <c r="B17" s="6" t="s">
        <v>92</v>
      </c>
      <c r="C17" s="6" t="s">
        <v>93</v>
      </c>
      <c r="D17" s="9">
        <f t="shared" si="0"/>
        <v>0</v>
      </c>
      <c r="E17" s="9">
        <f t="shared" si="1"/>
        <v>0</v>
      </c>
      <c r="F17" s="7"/>
      <c r="G17" s="7"/>
      <c r="H17" s="9"/>
    </row>
    <row r="18" ht="15" spans="1:8">
      <c r="A18" s="5">
        <v>13</v>
      </c>
      <c r="B18" s="6" t="s">
        <v>94</v>
      </c>
      <c r="C18" s="6" t="s">
        <v>95</v>
      </c>
      <c r="D18" s="9">
        <f t="shared" si="0"/>
        <v>0</v>
      </c>
      <c r="E18" s="9">
        <f t="shared" si="1"/>
        <v>0</v>
      </c>
      <c r="F18" s="7"/>
      <c r="G18" s="7"/>
      <c r="H18" s="9"/>
    </row>
    <row r="19" ht="15" spans="1:8">
      <c r="A19" s="5">
        <v>14</v>
      </c>
      <c r="B19" s="6" t="s">
        <v>96</v>
      </c>
      <c r="C19" s="6" t="s">
        <v>97</v>
      </c>
      <c r="D19" s="9">
        <f t="shared" si="0"/>
        <v>0</v>
      </c>
      <c r="E19" s="9">
        <f t="shared" si="1"/>
        <v>0</v>
      </c>
      <c r="F19" s="7"/>
      <c r="G19" s="7"/>
      <c r="H19" s="9"/>
    </row>
    <row r="20" ht="15" spans="1:8">
      <c r="A20" s="5">
        <v>15</v>
      </c>
      <c r="B20" s="6" t="s">
        <v>98</v>
      </c>
      <c r="C20" s="6" t="s">
        <v>99</v>
      </c>
      <c r="D20" s="9">
        <f t="shared" si="0"/>
        <v>0</v>
      </c>
      <c r="E20" s="9">
        <f t="shared" si="1"/>
        <v>0</v>
      </c>
      <c r="F20" s="7"/>
      <c r="G20" s="7"/>
      <c r="H20" s="9"/>
    </row>
    <row r="21" ht="15" spans="1:8">
      <c r="A21" s="5">
        <v>16</v>
      </c>
      <c r="B21" s="6" t="s">
        <v>100</v>
      </c>
      <c r="C21" s="6" t="s">
        <v>101</v>
      </c>
      <c r="D21" s="9">
        <f t="shared" si="0"/>
        <v>0</v>
      </c>
      <c r="E21" s="9">
        <f t="shared" si="1"/>
        <v>0</v>
      </c>
      <c r="F21" s="7"/>
      <c r="G21" s="7"/>
      <c r="H21" s="9"/>
    </row>
    <row r="22" ht="15" spans="1:8">
      <c r="A22" s="5">
        <v>17</v>
      </c>
      <c r="B22" s="6" t="s">
        <v>102</v>
      </c>
      <c r="C22" s="6" t="s">
        <v>103</v>
      </c>
      <c r="D22" s="9">
        <f t="shared" si="0"/>
        <v>0</v>
      </c>
      <c r="E22" s="9">
        <f t="shared" si="1"/>
        <v>0</v>
      </c>
      <c r="F22" s="7"/>
      <c r="G22" s="7"/>
      <c r="H22" s="9"/>
    </row>
    <row r="23" ht="15" spans="1:8">
      <c r="A23" s="5">
        <v>18</v>
      </c>
      <c r="B23" s="6" t="s">
        <v>104</v>
      </c>
      <c r="C23" s="6" t="s">
        <v>105</v>
      </c>
      <c r="D23" s="9">
        <v>918.84</v>
      </c>
      <c r="E23" s="9">
        <v>886.02</v>
      </c>
      <c r="F23" s="9">
        <v>710.02</v>
      </c>
      <c r="G23" s="9">
        <v>176</v>
      </c>
      <c r="H23" s="9">
        <v>32.82</v>
      </c>
    </row>
    <row r="24" ht="15" spans="1:8">
      <c r="A24" s="5">
        <v>19</v>
      </c>
      <c r="B24" s="6" t="s">
        <v>106</v>
      </c>
      <c r="C24" s="6" t="s">
        <v>107</v>
      </c>
      <c r="D24" s="9">
        <f t="shared" si="0"/>
        <v>889.2</v>
      </c>
      <c r="E24" s="9">
        <f t="shared" si="1"/>
        <v>886.02</v>
      </c>
      <c r="F24" s="9">
        <v>710.02</v>
      </c>
      <c r="G24" s="9">
        <v>176</v>
      </c>
      <c r="H24" s="9">
        <v>3.18</v>
      </c>
    </row>
    <row r="25" ht="15" spans="1:8">
      <c r="A25" s="5">
        <v>20</v>
      </c>
      <c r="B25" s="6" t="s">
        <v>109</v>
      </c>
      <c r="C25" s="6" t="s">
        <v>110</v>
      </c>
      <c r="D25" s="9">
        <f t="shared" si="0"/>
        <v>0</v>
      </c>
      <c r="E25" s="9">
        <f t="shared" si="1"/>
        <v>0</v>
      </c>
      <c r="F25" s="9"/>
      <c r="G25" s="9"/>
      <c r="H25" s="9"/>
    </row>
    <row r="26" ht="15" spans="1:8">
      <c r="A26" s="5">
        <v>21</v>
      </c>
      <c r="B26" s="6" t="s">
        <v>111</v>
      </c>
      <c r="C26" s="6" t="s">
        <v>112</v>
      </c>
      <c r="D26" s="9">
        <f t="shared" si="0"/>
        <v>0</v>
      </c>
      <c r="E26" s="9">
        <f t="shared" si="1"/>
        <v>0</v>
      </c>
      <c r="F26" s="9"/>
      <c r="G26" s="9"/>
      <c r="H26" s="9"/>
    </row>
    <row r="27" ht="15" spans="1:8">
      <c r="A27" s="5">
        <v>22</v>
      </c>
      <c r="B27" s="6" t="s">
        <v>113</v>
      </c>
      <c r="C27" s="6" t="s">
        <v>114</v>
      </c>
      <c r="D27" s="9">
        <f t="shared" si="0"/>
        <v>0</v>
      </c>
      <c r="E27" s="9">
        <f t="shared" si="1"/>
        <v>0</v>
      </c>
      <c r="F27" s="7"/>
      <c r="G27" s="7"/>
      <c r="H27" s="9"/>
    </row>
    <row r="28" ht="15" spans="1:8">
      <c r="A28" s="5">
        <v>23</v>
      </c>
      <c r="B28" s="6" t="s">
        <v>115</v>
      </c>
      <c r="C28" s="6" t="s">
        <v>116</v>
      </c>
      <c r="D28" s="9">
        <f t="shared" si="0"/>
        <v>29.64</v>
      </c>
      <c r="E28" s="9">
        <f t="shared" si="1"/>
        <v>0</v>
      </c>
      <c r="F28" s="7"/>
      <c r="G28" s="7"/>
      <c r="H28" s="9">
        <v>29.64</v>
      </c>
    </row>
    <row r="29" ht="15" spans="1:8">
      <c r="A29" s="5">
        <v>24</v>
      </c>
      <c r="B29" s="6" t="s">
        <v>117</v>
      </c>
      <c r="C29" s="6" t="s">
        <v>118</v>
      </c>
      <c r="D29" s="9">
        <f t="shared" si="0"/>
        <v>0</v>
      </c>
      <c r="E29" s="9">
        <f t="shared" si="1"/>
        <v>0</v>
      </c>
      <c r="F29" s="7"/>
      <c r="G29" s="7"/>
      <c r="H29" s="9"/>
    </row>
    <row r="30" ht="15" spans="1:8">
      <c r="A30" s="5">
        <v>25</v>
      </c>
      <c r="B30" s="6" t="s">
        <v>119</v>
      </c>
      <c r="C30" s="6" t="s">
        <v>120</v>
      </c>
      <c r="D30" s="9">
        <f t="shared" si="0"/>
        <v>0</v>
      </c>
      <c r="E30" s="9">
        <f t="shared" si="1"/>
        <v>0</v>
      </c>
      <c r="F30" s="7"/>
      <c r="G30" s="7"/>
      <c r="H30" s="9"/>
    </row>
    <row r="31" ht="15" spans="1:8">
      <c r="A31" s="5">
        <v>26</v>
      </c>
      <c r="B31" s="6" t="s">
        <v>121</v>
      </c>
      <c r="C31" s="6" t="s">
        <v>122</v>
      </c>
      <c r="D31" s="9">
        <f t="shared" si="0"/>
        <v>0</v>
      </c>
      <c r="E31" s="9">
        <f t="shared" si="1"/>
        <v>0</v>
      </c>
      <c r="F31" s="7"/>
      <c r="G31" s="7"/>
      <c r="H31" s="9"/>
    </row>
    <row r="32" ht="15" spans="1:8">
      <c r="A32" s="5">
        <v>27</v>
      </c>
      <c r="B32" s="6" t="s">
        <v>123</v>
      </c>
      <c r="C32" s="6" t="s">
        <v>124</v>
      </c>
      <c r="D32" s="9">
        <f t="shared" si="0"/>
        <v>0</v>
      </c>
      <c r="E32" s="9">
        <f t="shared" si="1"/>
        <v>0</v>
      </c>
      <c r="F32" s="7"/>
      <c r="G32" s="7"/>
      <c r="H32" s="9"/>
    </row>
    <row r="33" ht="15" spans="1:8">
      <c r="A33" s="5">
        <v>28</v>
      </c>
      <c r="B33" s="6" t="s">
        <v>125</v>
      </c>
      <c r="C33" s="6" t="s">
        <v>126</v>
      </c>
      <c r="D33" s="9">
        <v>28.27</v>
      </c>
      <c r="E33" s="9">
        <v>28.27</v>
      </c>
      <c r="F33" s="9">
        <v>28.27</v>
      </c>
      <c r="G33" s="7"/>
      <c r="H33" s="7"/>
    </row>
    <row r="34" ht="15" spans="1:8">
      <c r="A34" s="5">
        <v>29</v>
      </c>
      <c r="B34" s="6" t="s">
        <v>127</v>
      </c>
      <c r="C34" s="6" t="s">
        <v>128</v>
      </c>
      <c r="D34" s="9">
        <f t="shared" si="0"/>
        <v>0</v>
      </c>
      <c r="E34" s="9">
        <f t="shared" si="1"/>
        <v>0</v>
      </c>
      <c r="F34" s="9"/>
      <c r="G34" s="7"/>
      <c r="H34" s="7"/>
    </row>
    <row r="35" ht="15" spans="1:8">
      <c r="A35" s="5">
        <v>30</v>
      </c>
      <c r="B35" s="6" t="s">
        <v>129</v>
      </c>
      <c r="C35" s="6" t="s">
        <v>130</v>
      </c>
      <c r="D35" s="9">
        <f t="shared" si="0"/>
        <v>28.27</v>
      </c>
      <c r="E35" s="9">
        <f t="shared" si="1"/>
        <v>28.27</v>
      </c>
      <c r="F35" s="9">
        <v>28.27</v>
      </c>
      <c r="G35" s="7"/>
      <c r="H35" s="7"/>
    </row>
    <row r="36" ht="15" spans="1:8">
      <c r="A36" s="5">
        <v>31</v>
      </c>
      <c r="B36" s="6" t="s">
        <v>131</v>
      </c>
      <c r="C36" s="6" t="s">
        <v>132</v>
      </c>
      <c r="D36" s="9">
        <f t="shared" si="0"/>
        <v>0</v>
      </c>
      <c r="E36" s="9">
        <f t="shared" si="1"/>
        <v>0</v>
      </c>
      <c r="F36" s="7"/>
      <c r="G36" s="7"/>
      <c r="H36" s="9"/>
    </row>
    <row r="37" ht="15" spans="1:8">
      <c r="A37" s="5">
        <v>32</v>
      </c>
      <c r="B37" s="6" t="s">
        <v>133</v>
      </c>
      <c r="C37" s="6" t="s">
        <v>134</v>
      </c>
      <c r="D37" s="9">
        <f t="shared" si="0"/>
        <v>0</v>
      </c>
      <c r="E37" s="9">
        <f t="shared" si="1"/>
        <v>0</v>
      </c>
      <c r="F37" s="7"/>
      <c r="G37" s="7"/>
      <c r="H37" s="9"/>
    </row>
    <row r="38" ht="15" spans="1:8">
      <c r="A38" s="5">
        <v>33</v>
      </c>
      <c r="B38" s="6" t="s">
        <v>135</v>
      </c>
      <c r="C38" s="6" t="s">
        <v>136</v>
      </c>
      <c r="D38" s="9">
        <f t="shared" si="0"/>
        <v>0</v>
      </c>
      <c r="E38" s="9">
        <f t="shared" si="1"/>
        <v>0</v>
      </c>
      <c r="F38" s="7"/>
      <c r="G38" s="7"/>
      <c r="H38" s="9"/>
    </row>
    <row r="39" ht="15" spans="1:8">
      <c r="A39" s="5">
        <v>34</v>
      </c>
      <c r="B39" s="6" t="s">
        <v>137</v>
      </c>
      <c r="C39" s="6" t="s">
        <v>136</v>
      </c>
      <c r="D39" s="9">
        <f t="shared" si="0"/>
        <v>0</v>
      </c>
      <c r="E39" s="9">
        <f t="shared" si="1"/>
        <v>0</v>
      </c>
      <c r="F39" s="7"/>
      <c r="G39" s="7"/>
      <c r="H39" s="9"/>
    </row>
    <row r="40" ht="15" spans="1:8">
      <c r="A40" s="5">
        <v>35</v>
      </c>
      <c r="B40" s="6" t="s">
        <v>146</v>
      </c>
      <c r="C40" s="6" t="s">
        <v>147</v>
      </c>
      <c r="D40" s="9">
        <f t="shared" si="0"/>
        <v>38.09</v>
      </c>
      <c r="E40" s="9">
        <f t="shared" si="1"/>
        <v>38.09</v>
      </c>
      <c r="F40" s="9">
        <v>38.09</v>
      </c>
      <c r="G40" s="7"/>
      <c r="H40" s="7"/>
    </row>
    <row r="41" ht="15" spans="1:8">
      <c r="A41" s="5">
        <v>36</v>
      </c>
      <c r="B41" s="6" t="s">
        <v>148</v>
      </c>
      <c r="C41" s="6" t="s">
        <v>149</v>
      </c>
      <c r="D41" s="9">
        <f t="shared" si="0"/>
        <v>0</v>
      </c>
      <c r="E41" s="9">
        <f t="shared" si="1"/>
        <v>0</v>
      </c>
      <c r="F41" s="9"/>
      <c r="G41" s="7"/>
      <c r="H41" s="7"/>
    </row>
    <row r="42" ht="15" spans="1:8">
      <c r="A42" s="5">
        <v>37</v>
      </c>
      <c r="B42" s="6" t="s">
        <v>150</v>
      </c>
      <c r="C42" s="6" t="s">
        <v>151</v>
      </c>
      <c r="D42" s="9">
        <v>38.09</v>
      </c>
      <c r="E42" s="9">
        <v>38.09</v>
      </c>
      <c r="F42" s="9">
        <v>38.09</v>
      </c>
      <c r="G42" s="7"/>
      <c r="H42" s="7"/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J11" sqref="J11"/>
    </sheetView>
  </sheetViews>
  <sheetFormatPr defaultColWidth="9" defaultRowHeight="13.5" outlineLevelCol="5"/>
  <cols>
    <col min="1" max="1" width="4.625" customWidth="1"/>
    <col min="2" max="2" width="8.125" customWidth="1"/>
    <col min="3" max="3" width="27.375" customWidth="1"/>
    <col min="4" max="4" width="15.375" customWidth="1"/>
    <col min="5" max="5" width="19.125" customWidth="1"/>
    <col min="6" max="6" width="10.125" customWidth="1"/>
  </cols>
  <sheetData>
    <row r="1" spans="1:6">
      <c r="A1" s="1" t="s">
        <v>179</v>
      </c>
      <c r="B1" s="1"/>
      <c r="C1" s="1" t="s">
        <v>1</v>
      </c>
      <c r="D1" s="1" t="s">
        <v>1</v>
      </c>
      <c r="E1" s="1" t="s">
        <v>1</v>
      </c>
      <c r="F1" s="1" t="s">
        <v>1</v>
      </c>
    </row>
    <row r="2" spans="1:6">
      <c r="A2" s="2" t="s">
        <v>2</v>
      </c>
      <c r="B2" s="3"/>
      <c r="C2" s="3" t="s">
        <v>1</v>
      </c>
      <c r="D2" s="3" t="s">
        <v>1</v>
      </c>
      <c r="E2" s="4" t="s">
        <v>3</v>
      </c>
      <c r="F2" s="4" t="s">
        <v>4</v>
      </c>
    </row>
    <row r="3" spans="1:6">
      <c r="A3" s="3" t="s">
        <v>5</v>
      </c>
      <c r="B3" s="3" t="s">
        <v>180</v>
      </c>
      <c r="C3" s="3"/>
      <c r="D3" s="3" t="s">
        <v>181</v>
      </c>
      <c r="E3" s="3"/>
      <c r="F3" s="3"/>
    </row>
    <row r="4" spans="1:6">
      <c r="A4" s="3"/>
      <c r="B4" s="3" t="s">
        <v>62</v>
      </c>
      <c r="C4" s="3" t="s">
        <v>63</v>
      </c>
      <c r="D4" s="3" t="s">
        <v>59</v>
      </c>
      <c r="E4" s="3" t="s">
        <v>177</v>
      </c>
      <c r="F4" s="3" t="s">
        <v>178</v>
      </c>
    </row>
    <row r="5" spans="1:6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ht="15" spans="1:6">
      <c r="A6" s="5">
        <v>1</v>
      </c>
      <c r="B6" s="6"/>
      <c r="C6" s="6" t="s">
        <v>59</v>
      </c>
      <c r="D6" s="7">
        <f>E6+F6</f>
        <v>1063.59</v>
      </c>
      <c r="E6" s="7">
        <f>E7+E18+E30+E35</f>
        <v>887.59</v>
      </c>
      <c r="F6" s="7">
        <f>F19+F20+F21+F25+F26+F27+F36</f>
        <v>176</v>
      </c>
    </row>
    <row r="7" ht="15" spans="1:6">
      <c r="A7" s="5">
        <v>2</v>
      </c>
      <c r="B7" s="6" t="s">
        <v>182</v>
      </c>
      <c r="C7" s="6" t="s">
        <v>183</v>
      </c>
      <c r="D7" s="7">
        <f t="shared" ref="D7:D36" si="0">E7+F7</f>
        <v>854.81</v>
      </c>
      <c r="E7" s="7">
        <v>854.81</v>
      </c>
      <c r="F7" s="7"/>
    </row>
    <row r="8" ht="15" spans="1:6">
      <c r="A8" s="5">
        <v>3</v>
      </c>
      <c r="B8" s="6" t="s">
        <v>184</v>
      </c>
      <c r="C8" s="6" t="s">
        <v>185</v>
      </c>
      <c r="D8" s="7">
        <f t="shared" si="0"/>
        <v>177</v>
      </c>
      <c r="E8" s="7">
        <v>177</v>
      </c>
      <c r="F8" s="7"/>
    </row>
    <row r="9" ht="15" spans="1:6">
      <c r="A9" s="5">
        <v>4</v>
      </c>
      <c r="B9" s="6" t="s">
        <v>186</v>
      </c>
      <c r="C9" s="6" t="s">
        <v>187</v>
      </c>
      <c r="D9" s="7">
        <f t="shared" si="0"/>
        <v>36.89</v>
      </c>
      <c r="E9" s="7">
        <v>36.89</v>
      </c>
      <c r="F9" s="7"/>
    </row>
    <row r="10" ht="15" spans="1:6">
      <c r="A10" s="5">
        <v>5</v>
      </c>
      <c r="B10" s="6" t="s">
        <v>188</v>
      </c>
      <c r="C10" s="6" t="s">
        <v>189</v>
      </c>
      <c r="D10" s="7">
        <f t="shared" si="0"/>
        <v>0</v>
      </c>
      <c r="E10" s="7"/>
      <c r="F10" s="7"/>
    </row>
    <row r="11" ht="15" spans="1:6">
      <c r="A11" s="5">
        <v>6</v>
      </c>
      <c r="B11" s="6" t="s">
        <v>190</v>
      </c>
      <c r="C11" s="6" t="s">
        <v>191</v>
      </c>
      <c r="D11" s="7">
        <f t="shared" si="0"/>
        <v>140.42</v>
      </c>
      <c r="E11" s="7">
        <v>140.42</v>
      </c>
      <c r="F11" s="7"/>
    </row>
    <row r="12" ht="15" spans="1:6">
      <c r="A12" s="5">
        <v>7</v>
      </c>
      <c r="B12" s="6" t="s">
        <v>192</v>
      </c>
      <c r="C12" s="6" t="s">
        <v>193</v>
      </c>
      <c r="D12" s="7">
        <f t="shared" si="0"/>
        <v>50.79</v>
      </c>
      <c r="E12" s="7">
        <v>50.79</v>
      </c>
      <c r="F12" s="7"/>
    </row>
    <row r="13" ht="15" spans="1:6">
      <c r="A13" s="5">
        <v>8</v>
      </c>
      <c r="B13" s="6" t="s">
        <v>194</v>
      </c>
      <c r="C13" s="6" t="s">
        <v>195</v>
      </c>
      <c r="D13" s="7">
        <f t="shared" si="0"/>
        <v>25.52</v>
      </c>
      <c r="E13" s="7">
        <v>25.52</v>
      </c>
      <c r="F13" s="7"/>
    </row>
    <row r="14" ht="15" spans="1:6">
      <c r="A14" s="5">
        <v>9</v>
      </c>
      <c r="B14" s="6" t="s">
        <v>196</v>
      </c>
      <c r="C14" s="6" t="s">
        <v>197</v>
      </c>
      <c r="D14" s="7">
        <f t="shared" si="0"/>
        <v>28.27</v>
      </c>
      <c r="E14" s="7">
        <v>28.27</v>
      </c>
      <c r="F14" s="7"/>
    </row>
    <row r="15" ht="15" spans="1:6">
      <c r="A15" s="5">
        <v>10</v>
      </c>
      <c r="B15" s="6" t="s">
        <v>198</v>
      </c>
      <c r="C15" s="6" t="s">
        <v>199</v>
      </c>
      <c r="D15" s="7">
        <f t="shared" si="0"/>
        <v>3.81</v>
      </c>
      <c r="E15" s="7">
        <v>3.81</v>
      </c>
      <c r="F15" s="7"/>
    </row>
    <row r="16" ht="15" spans="1:6">
      <c r="A16" s="5">
        <v>11</v>
      </c>
      <c r="B16" s="6" t="s">
        <v>200</v>
      </c>
      <c r="C16" s="6" t="s">
        <v>151</v>
      </c>
      <c r="D16" s="7">
        <f t="shared" si="0"/>
        <v>38.09</v>
      </c>
      <c r="E16" s="7">
        <v>38.09</v>
      </c>
      <c r="F16" s="7"/>
    </row>
    <row r="17" ht="15" spans="1:6">
      <c r="A17" s="5">
        <v>12</v>
      </c>
      <c r="B17" s="6" t="s">
        <v>201</v>
      </c>
      <c r="C17" s="6" t="s">
        <v>202</v>
      </c>
      <c r="D17" s="7">
        <f t="shared" si="0"/>
        <v>354.02</v>
      </c>
      <c r="E17" s="7">
        <v>354.02</v>
      </c>
      <c r="F17" s="7"/>
    </row>
    <row r="18" ht="15" spans="1:6">
      <c r="A18" s="5">
        <v>13</v>
      </c>
      <c r="B18" s="6" t="s">
        <v>203</v>
      </c>
      <c r="C18" s="6" t="s">
        <v>204</v>
      </c>
      <c r="D18" s="7">
        <f t="shared" si="0"/>
        <v>0</v>
      </c>
      <c r="E18" s="7"/>
      <c r="F18" s="7"/>
    </row>
    <row r="19" ht="15" spans="1:6">
      <c r="A19" s="5">
        <v>14</v>
      </c>
      <c r="B19" s="6" t="s">
        <v>205</v>
      </c>
      <c r="C19" s="6" t="s">
        <v>206</v>
      </c>
      <c r="D19" s="7">
        <f t="shared" si="0"/>
        <v>143.34</v>
      </c>
      <c r="E19" s="7"/>
      <c r="F19" s="7">
        <v>143.34</v>
      </c>
    </row>
    <row r="20" ht="15" spans="1:6">
      <c r="A20" s="5">
        <v>15</v>
      </c>
      <c r="B20" s="6" t="s">
        <v>207</v>
      </c>
      <c r="C20" s="6" t="s">
        <v>208</v>
      </c>
      <c r="D20" s="7">
        <f t="shared" si="0"/>
        <v>0.14</v>
      </c>
      <c r="E20" s="7"/>
      <c r="F20" s="7">
        <v>0.14</v>
      </c>
    </row>
    <row r="21" ht="15" spans="1:6">
      <c r="A21" s="5">
        <v>16</v>
      </c>
      <c r="B21" s="6" t="s">
        <v>209</v>
      </c>
      <c r="C21" s="6" t="s">
        <v>210</v>
      </c>
      <c r="D21" s="7">
        <f t="shared" si="0"/>
        <v>9.02</v>
      </c>
      <c r="E21" s="7"/>
      <c r="F21" s="7">
        <v>9.02</v>
      </c>
    </row>
    <row r="22" ht="15" spans="1:6">
      <c r="A22" s="5">
        <v>17</v>
      </c>
      <c r="B22" s="6" t="s">
        <v>211</v>
      </c>
      <c r="C22" s="6" t="s">
        <v>212</v>
      </c>
      <c r="D22" s="7">
        <f t="shared" si="0"/>
        <v>0</v>
      </c>
      <c r="E22" s="7"/>
      <c r="F22" s="7"/>
    </row>
    <row r="23" ht="15" spans="1:6">
      <c r="A23" s="5">
        <v>18</v>
      </c>
      <c r="B23" s="6" t="s">
        <v>213</v>
      </c>
      <c r="C23" s="6" t="s">
        <v>214</v>
      </c>
      <c r="D23" s="7">
        <f t="shared" si="0"/>
        <v>0</v>
      </c>
      <c r="E23" s="7"/>
      <c r="F23" s="7"/>
    </row>
    <row r="24" ht="15" spans="1:6">
      <c r="A24" s="5">
        <v>19</v>
      </c>
      <c r="B24" s="6" t="s">
        <v>215</v>
      </c>
      <c r="C24" s="6" t="s">
        <v>216</v>
      </c>
      <c r="D24" s="7">
        <f t="shared" si="0"/>
        <v>0</v>
      </c>
      <c r="E24" s="7"/>
      <c r="F24" s="7"/>
    </row>
    <row r="25" ht="15" spans="1:6">
      <c r="A25" s="5">
        <v>20</v>
      </c>
      <c r="B25" s="6" t="s">
        <v>217</v>
      </c>
      <c r="C25" s="6" t="s">
        <v>218</v>
      </c>
      <c r="D25" s="7">
        <f t="shared" si="0"/>
        <v>6.35</v>
      </c>
      <c r="E25" s="7"/>
      <c r="F25" s="7">
        <v>6.35</v>
      </c>
    </row>
    <row r="26" ht="15" spans="1:6">
      <c r="A26" s="5">
        <v>21</v>
      </c>
      <c r="B26" s="6" t="s">
        <v>219</v>
      </c>
      <c r="C26" s="6" t="s">
        <v>220</v>
      </c>
      <c r="D26" s="7">
        <f t="shared" si="0"/>
        <v>4.43</v>
      </c>
      <c r="E26" s="7"/>
      <c r="F26" s="7">
        <v>4.43</v>
      </c>
    </row>
    <row r="27" ht="15" spans="1:6">
      <c r="A27" s="5">
        <v>22</v>
      </c>
      <c r="B27" s="6" t="s">
        <v>221</v>
      </c>
      <c r="C27" s="6" t="s">
        <v>222</v>
      </c>
      <c r="D27" s="7">
        <f t="shared" si="0"/>
        <v>9.72</v>
      </c>
      <c r="E27" s="7"/>
      <c r="F27" s="7">
        <v>9.72</v>
      </c>
    </row>
    <row r="28" ht="15" spans="1:6">
      <c r="A28" s="5">
        <v>23</v>
      </c>
      <c r="B28" s="6" t="s">
        <v>223</v>
      </c>
      <c r="C28" s="6" t="s">
        <v>224</v>
      </c>
      <c r="D28" s="7">
        <f t="shared" si="0"/>
        <v>0</v>
      </c>
      <c r="E28" s="7"/>
      <c r="F28" s="7"/>
    </row>
    <row r="29" ht="15" spans="1:6">
      <c r="A29" s="5">
        <v>24</v>
      </c>
      <c r="B29" s="6" t="s">
        <v>225</v>
      </c>
      <c r="C29" s="6" t="s">
        <v>226</v>
      </c>
      <c r="D29" s="7">
        <f t="shared" si="0"/>
        <v>0</v>
      </c>
      <c r="E29" s="7"/>
      <c r="F29" s="7"/>
    </row>
    <row r="30" ht="15" spans="1:6">
      <c r="A30" s="5">
        <v>25</v>
      </c>
      <c r="B30" s="6" t="s">
        <v>227</v>
      </c>
      <c r="C30" s="6" t="s">
        <v>228</v>
      </c>
      <c r="D30" s="7">
        <f t="shared" si="0"/>
        <v>32.78</v>
      </c>
      <c r="E30" s="7">
        <f>E31+E32+E33</f>
        <v>32.78</v>
      </c>
      <c r="F30" s="7"/>
    </row>
    <row r="31" ht="15" spans="1:6">
      <c r="A31" s="5">
        <v>26</v>
      </c>
      <c r="B31" s="6" t="s">
        <v>229</v>
      </c>
      <c r="C31" s="6" t="s">
        <v>230</v>
      </c>
      <c r="D31" s="7">
        <f t="shared" si="0"/>
        <v>12.66</v>
      </c>
      <c r="E31" s="7">
        <v>12.66</v>
      </c>
      <c r="F31" s="7"/>
    </row>
    <row r="32" ht="15" spans="1:6">
      <c r="A32" s="5">
        <v>27</v>
      </c>
      <c r="B32" s="6" t="s">
        <v>231</v>
      </c>
      <c r="C32" s="6" t="s">
        <v>232</v>
      </c>
      <c r="D32" s="7">
        <f t="shared" si="0"/>
        <v>18.59</v>
      </c>
      <c r="E32" s="7">
        <v>18.59</v>
      </c>
      <c r="F32" s="7"/>
    </row>
    <row r="33" ht="15" spans="1:6">
      <c r="A33" s="5">
        <v>28</v>
      </c>
      <c r="B33" s="6" t="s">
        <v>233</v>
      </c>
      <c r="C33" s="6" t="s">
        <v>234</v>
      </c>
      <c r="D33" s="7">
        <f t="shared" si="0"/>
        <v>1.53</v>
      </c>
      <c r="E33" s="7">
        <v>1.53</v>
      </c>
      <c r="F33" s="7"/>
    </row>
    <row r="34" ht="15" spans="1:6">
      <c r="A34" s="5">
        <v>29</v>
      </c>
      <c r="B34" s="6" t="s">
        <v>235</v>
      </c>
      <c r="C34" s="6" t="s">
        <v>236</v>
      </c>
      <c r="D34" s="7">
        <f t="shared" si="0"/>
        <v>0</v>
      </c>
      <c r="E34" s="7"/>
      <c r="F34" s="7"/>
    </row>
    <row r="35" ht="15" spans="1:6">
      <c r="A35" s="5">
        <v>30</v>
      </c>
      <c r="B35" s="6" t="s">
        <v>237</v>
      </c>
      <c r="C35" s="6" t="s">
        <v>238</v>
      </c>
      <c r="D35" s="7">
        <f t="shared" si="0"/>
        <v>3</v>
      </c>
      <c r="E35" s="7"/>
      <c r="F35" s="7">
        <v>3</v>
      </c>
    </row>
    <row r="36" ht="15" spans="1:6">
      <c r="A36" s="5">
        <v>31</v>
      </c>
      <c r="B36" s="6" t="s">
        <v>239</v>
      </c>
      <c r="C36" s="6" t="s">
        <v>240</v>
      </c>
      <c r="D36" s="7">
        <f t="shared" si="0"/>
        <v>3</v>
      </c>
      <c r="E36" s="7"/>
      <c r="F36" s="7">
        <v>3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A7:C7"/>
    </sheetView>
  </sheetViews>
  <sheetFormatPr defaultColWidth="9" defaultRowHeight="13.5" outlineLevelRow="6" outlineLevelCol="5"/>
  <cols>
    <col min="2" max="2" width="19.5" customWidth="1"/>
    <col min="3" max="3" width="19.375" customWidth="1"/>
    <col min="4" max="4" width="23.5" customWidth="1"/>
    <col min="5" max="5" width="22" customWidth="1"/>
    <col min="6" max="6" width="38.875" customWidth="1"/>
  </cols>
  <sheetData>
    <row r="1" spans="1:6">
      <c r="A1" s="1" t="s">
        <v>241</v>
      </c>
      <c r="B1" s="1"/>
      <c r="C1" s="1" t="s">
        <v>1</v>
      </c>
      <c r="D1" s="1" t="s">
        <v>1</v>
      </c>
      <c r="E1" s="1" t="s">
        <v>1</v>
      </c>
      <c r="F1" s="1" t="s">
        <v>1</v>
      </c>
    </row>
    <row r="2" spans="1:6">
      <c r="A2" s="2" t="s">
        <v>2</v>
      </c>
      <c r="B2" s="3"/>
      <c r="C2" s="3" t="s">
        <v>1</v>
      </c>
      <c r="D2" s="3" t="s">
        <v>1</v>
      </c>
      <c r="E2" s="4" t="s">
        <v>3</v>
      </c>
      <c r="F2" s="4" t="s">
        <v>4</v>
      </c>
    </row>
    <row r="3" spans="1:6">
      <c r="A3" s="3" t="s">
        <v>5</v>
      </c>
      <c r="B3" s="3" t="s">
        <v>160</v>
      </c>
      <c r="C3" s="3"/>
      <c r="D3" s="3" t="s">
        <v>59</v>
      </c>
      <c r="E3" s="3" t="s">
        <v>161</v>
      </c>
      <c r="F3" s="3" t="s">
        <v>162</v>
      </c>
    </row>
    <row r="4" spans="1:6">
      <c r="A4" s="3"/>
      <c r="B4" s="3" t="s">
        <v>62</v>
      </c>
      <c r="C4" s="3" t="s">
        <v>63</v>
      </c>
      <c r="D4" s="3" t="s">
        <v>1</v>
      </c>
      <c r="E4" s="3" t="s">
        <v>1</v>
      </c>
      <c r="F4" s="3" t="s">
        <v>1</v>
      </c>
    </row>
    <row r="5" spans="1:6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ht="15" spans="1:6">
      <c r="A6" s="5"/>
      <c r="B6" s="6"/>
      <c r="C6" s="6"/>
      <c r="D6" s="7"/>
      <c r="E6" s="7"/>
      <c r="F6" s="7"/>
    </row>
    <row r="7" spans="1:3">
      <c r="A7" s="8" t="s">
        <v>242</v>
      </c>
      <c r="B7" s="8"/>
      <c r="C7" s="8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4" sqref="A14:C14"/>
    </sheetView>
  </sheetViews>
  <sheetFormatPr defaultColWidth="9" defaultRowHeight="13.5" outlineLevelCol="5"/>
  <cols>
    <col min="1" max="1" width="4.5" customWidth="1"/>
    <col min="2" max="2" width="10.625" customWidth="1"/>
    <col min="3" max="3" width="45.875" customWidth="1"/>
    <col min="4" max="4" width="14.375" customWidth="1"/>
    <col min="5" max="5" width="18.375" customWidth="1"/>
    <col min="6" max="6" width="31.625" customWidth="1"/>
  </cols>
  <sheetData>
    <row r="1" spans="1:6">
      <c r="A1" s="1" t="s">
        <v>243</v>
      </c>
      <c r="B1" s="1"/>
      <c r="C1" s="1" t="s">
        <v>1</v>
      </c>
      <c r="D1" s="1" t="s">
        <v>1</v>
      </c>
      <c r="E1" s="1" t="s">
        <v>1</v>
      </c>
      <c r="F1" s="1" t="s">
        <v>1</v>
      </c>
    </row>
    <row r="2" spans="1:6">
      <c r="A2" s="2" t="s">
        <v>2</v>
      </c>
      <c r="B2" s="3"/>
      <c r="C2" s="3" t="s">
        <v>1</v>
      </c>
      <c r="D2" s="3" t="s">
        <v>1</v>
      </c>
      <c r="E2" s="4" t="s">
        <v>3</v>
      </c>
      <c r="F2" s="4" t="s">
        <v>4</v>
      </c>
    </row>
    <row r="3" spans="1:6">
      <c r="A3" s="3" t="s">
        <v>5</v>
      </c>
      <c r="B3" s="3" t="s">
        <v>160</v>
      </c>
      <c r="C3" s="3"/>
      <c r="D3" s="3" t="s">
        <v>59</v>
      </c>
      <c r="E3" s="3" t="s">
        <v>161</v>
      </c>
      <c r="F3" s="3" t="s">
        <v>162</v>
      </c>
    </row>
    <row r="4" spans="1:6">
      <c r="A4" s="3"/>
      <c r="B4" s="3" t="s">
        <v>62</v>
      </c>
      <c r="C4" s="3" t="s">
        <v>63</v>
      </c>
      <c r="D4" s="3" t="s">
        <v>1</v>
      </c>
      <c r="E4" s="3" t="s">
        <v>1</v>
      </c>
      <c r="F4" s="3" t="s">
        <v>1</v>
      </c>
    </row>
    <row r="5" spans="1:6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ht="15" spans="1:6">
      <c r="A6" s="5">
        <v>1</v>
      </c>
      <c r="B6" s="6"/>
      <c r="C6" s="6" t="s">
        <v>59</v>
      </c>
      <c r="D6" s="7"/>
      <c r="E6" s="7"/>
      <c r="F6" s="7"/>
    </row>
    <row r="7" ht="15" spans="1:6">
      <c r="A7" s="5">
        <v>2</v>
      </c>
      <c r="B7" s="6" t="s">
        <v>138</v>
      </c>
      <c r="C7" s="6" t="s">
        <v>139</v>
      </c>
      <c r="D7" s="7"/>
      <c r="E7" s="7"/>
      <c r="F7" s="7"/>
    </row>
    <row r="8" ht="15" spans="1:6">
      <c r="A8" s="5">
        <v>3</v>
      </c>
      <c r="B8" s="6" t="s">
        <v>140</v>
      </c>
      <c r="C8" s="6" t="s">
        <v>141</v>
      </c>
      <c r="D8" s="7"/>
      <c r="E8" s="7"/>
      <c r="F8" s="7"/>
    </row>
    <row r="9" ht="15" spans="1:6">
      <c r="A9" s="5">
        <v>4</v>
      </c>
      <c r="B9" s="6" t="s">
        <v>142</v>
      </c>
      <c r="C9" s="6" t="s">
        <v>143</v>
      </c>
      <c r="D9" s="7"/>
      <c r="E9" s="7"/>
      <c r="F9" s="7"/>
    </row>
    <row r="10" ht="15" spans="1:6">
      <c r="A10" s="5">
        <v>5</v>
      </c>
      <c r="B10" s="6" t="s">
        <v>144</v>
      </c>
      <c r="C10" s="6" t="s">
        <v>145</v>
      </c>
      <c r="D10" s="7"/>
      <c r="E10" s="7"/>
      <c r="F10" s="7"/>
    </row>
    <row r="11" ht="15" spans="1:6">
      <c r="A11" s="5">
        <v>6</v>
      </c>
      <c r="B11" s="6" t="s">
        <v>152</v>
      </c>
      <c r="C11" s="6" t="s">
        <v>153</v>
      </c>
      <c r="D11" s="7"/>
      <c r="E11" s="7"/>
      <c r="F11" s="7"/>
    </row>
    <row r="12" ht="15" spans="1:6">
      <c r="A12" s="5">
        <v>7</v>
      </c>
      <c r="B12" s="6" t="s">
        <v>154</v>
      </c>
      <c r="C12" s="6" t="s">
        <v>155</v>
      </c>
      <c r="D12" s="7"/>
      <c r="E12" s="7"/>
      <c r="F12" s="7"/>
    </row>
    <row r="13" ht="15" spans="1:6">
      <c r="A13" s="5">
        <v>8</v>
      </c>
      <c r="B13" s="6" t="s">
        <v>156</v>
      </c>
      <c r="C13" s="6" t="s">
        <v>157</v>
      </c>
      <c r="D13" s="7"/>
      <c r="E13" s="7"/>
      <c r="F13" s="7"/>
    </row>
    <row r="14" spans="1:3">
      <c r="A14" s="8" t="s">
        <v>244</v>
      </c>
      <c r="B14" s="8"/>
      <c r="C14" s="8"/>
    </row>
  </sheetData>
  <mergeCells count="8">
    <mergeCell ref="A1:F1"/>
    <mergeCell ref="A2:D2"/>
    <mergeCell ref="B3:C3"/>
    <mergeCell ref="A14:C14"/>
    <mergeCell ref="A3:A4"/>
    <mergeCell ref="D3:D4"/>
    <mergeCell ref="E3:E4"/>
    <mergeCell ref="F3:F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5" sqref="E15"/>
    </sheetView>
  </sheetViews>
  <sheetFormatPr defaultColWidth="9" defaultRowHeight="13.5" outlineLevelCol="5"/>
  <cols>
    <col min="2" max="2" width="36.75" customWidth="1"/>
    <col min="4" max="4" width="14.875" customWidth="1"/>
    <col min="5" max="5" width="16.375" customWidth="1"/>
    <col min="6" max="6" width="30.25" customWidth="1"/>
  </cols>
  <sheetData>
    <row r="1" spans="1:6">
      <c r="A1" s="1" t="s">
        <v>245</v>
      </c>
      <c r="B1" s="1"/>
      <c r="C1" s="1" t="s">
        <v>1</v>
      </c>
      <c r="D1" s="1" t="s">
        <v>1</v>
      </c>
      <c r="E1" s="1" t="s">
        <v>1</v>
      </c>
      <c r="F1" s="1" t="s">
        <v>1</v>
      </c>
    </row>
    <row r="2" spans="1:6">
      <c r="A2" s="2" t="s">
        <v>2</v>
      </c>
      <c r="B2" s="3"/>
      <c r="C2" s="3" t="s">
        <v>1</v>
      </c>
      <c r="D2" s="3" t="s">
        <v>1</v>
      </c>
      <c r="E2" s="4" t="s">
        <v>3</v>
      </c>
      <c r="F2" s="4" t="s">
        <v>4</v>
      </c>
    </row>
    <row r="3" spans="1:6">
      <c r="A3" s="3" t="s">
        <v>5</v>
      </c>
      <c r="B3" s="3" t="s">
        <v>8</v>
      </c>
      <c r="C3" s="3" t="s">
        <v>246</v>
      </c>
      <c r="D3" s="3"/>
      <c r="E3" s="3" t="s">
        <v>1</v>
      </c>
      <c r="F3" s="3" t="s">
        <v>1</v>
      </c>
    </row>
    <row r="4" spans="1:6">
      <c r="A4" s="3"/>
      <c r="B4" s="3" t="s">
        <v>1</v>
      </c>
      <c r="C4" s="3" t="s">
        <v>59</v>
      </c>
      <c r="D4" s="3" t="s">
        <v>168</v>
      </c>
      <c r="E4" s="3" t="s">
        <v>247</v>
      </c>
      <c r="F4" s="3" t="s">
        <v>170</v>
      </c>
    </row>
    <row r="5" spans="1:6">
      <c r="A5" s="3" t="s">
        <v>10</v>
      </c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ht="15" spans="1:6">
      <c r="A6" s="5">
        <v>1</v>
      </c>
      <c r="B6" s="6" t="s">
        <v>59</v>
      </c>
      <c r="C6" s="7"/>
      <c r="D6" s="7"/>
      <c r="E6" s="7"/>
      <c r="F6" s="7"/>
    </row>
    <row r="7" ht="15" spans="1:6">
      <c r="A7" s="5">
        <v>2</v>
      </c>
      <c r="B7" s="6" t="s">
        <v>248</v>
      </c>
      <c r="C7" s="7"/>
      <c r="D7" s="7"/>
      <c r="E7" s="7"/>
      <c r="F7" s="7"/>
    </row>
    <row r="8" ht="15" spans="1:6">
      <c r="A8" s="5">
        <v>3</v>
      </c>
      <c r="B8" s="6" t="s">
        <v>249</v>
      </c>
      <c r="C8" s="7"/>
      <c r="D8" s="7"/>
      <c r="E8" s="7"/>
      <c r="F8" s="7"/>
    </row>
    <row r="9" ht="15" spans="1:6">
      <c r="A9" s="5">
        <v>4</v>
      </c>
      <c r="B9" s="6" t="s">
        <v>250</v>
      </c>
      <c r="C9" s="7"/>
      <c r="D9" s="7"/>
      <c r="E9" s="7"/>
      <c r="F9" s="7"/>
    </row>
    <row r="10" ht="15" spans="1:6">
      <c r="A10" s="5">
        <v>5</v>
      </c>
      <c r="B10" s="6" t="s">
        <v>251</v>
      </c>
      <c r="C10" s="7"/>
      <c r="D10" s="7"/>
      <c r="E10" s="7"/>
      <c r="F10" s="7"/>
    </row>
    <row r="11" ht="15" spans="1:6">
      <c r="A11" s="5">
        <v>6</v>
      </c>
      <c r="B11" s="6" t="s">
        <v>252</v>
      </c>
      <c r="C11" s="7"/>
      <c r="D11" s="7"/>
      <c r="E11" s="7"/>
      <c r="F11" s="7"/>
    </row>
    <row r="12" ht="15" spans="1:6">
      <c r="A12" s="5">
        <v>7</v>
      </c>
      <c r="B12" s="6" t="s">
        <v>253</v>
      </c>
      <c r="C12" s="7"/>
      <c r="D12" s="7"/>
      <c r="E12" s="7"/>
      <c r="F12" s="7"/>
    </row>
    <row r="13" ht="15" spans="1:6">
      <c r="A13" s="5">
        <v>8</v>
      </c>
      <c r="B13" s="6" t="s">
        <v>254</v>
      </c>
      <c r="C13" s="7">
        <v>9.72</v>
      </c>
      <c r="D13" s="7">
        <v>9.72</v>
      </c>
      <c r="E13" s="7"/>
      <c r="F13" s="7"/>
    </row>
    <row r="14" ht="15" spans="1:6">
      <c r="A14" s="5">
        <v>9</v>
      </c>
      <c r="B14" s="6" t="s">
        <v>255</v>
      </c>
      <c r="C14" s="7"/>
      <c r="D14" s="7"/>
      <c r="E14" s="7"/>
      <c r="F14" s="7"/>
    </row>
    <row r="15" ht="15" spans="1:6">
      <c r="A15" s="5">
        <v>10</v>
      </c>
      <c r="B15" s="6" t="s">
        <v>256</v>
      </c>
      <c r="C15" s="7"/>
      <c r="D15" s="7"/>
      <c r="E15" s="7"/>
      <c r="F15" s="7"/>
    </row>
    <row r="16" ht="15" spans="1:6">
      <c r="A16" s="5">
        <v>11</v>
      </c>
      <c r="B16" s="6" t="s">
        <v>257</v>
      </c>
      <c r="C16" s="7"/>
      <c r="D16" s="7"/>
      <c r="E16" s="7"/>
      <c r="F16" s="7"/>
    </row>
  </sheetData>
  <mergeCells count="5">
    <mergeCell ref="A1:F1"/>
    <mergeCell ref="A2:D2"/>
    <mergeCell ref="C3:F3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部门一般公共预算财政拨款基本支出表</vt:lpstr>
      <vt:lpstr>部门预算国有资本经营预算财政拨款支出表</vt:lpstr>
      <vt:lpstr>部门预算政府基金预算财政拨款支出表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2022-03-07T07:02:00Z</dcterms:created>
  <cp:lastPrinted>2022-03-22T05:30:00Z</cp:lastPrinted>
  <dcterms:modified xsi:type="dcterms:W3CDTF">2022-06-30T11:50:25Z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C62AC7C18F2546A1A6B765D1F49BC386</vt:lpwstr>
  </property>
  <property fmtid="{D5CDD505-2E9C-101B-9397-08002B2CF9AE}" pid="3" name="KSOProductBuildVer">
    <vt:lpwstr>2052-11.1.0.11830</vt:lpwstr>
  </property>
</Properties>
</file>