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备案表" sheetId="4" r:id="rId1"/>
  </sheets>
  <definedNames>
    <definedName name="_xlnm.Print_Titles" localSheetId="0">备案表!$1:$7</definedName>
  </definedNames>
  <calcPr calcId="144525"/>
</workbook>
</file>

<file path=xl/sharedStrings.xml><?xml version="1.0" encoding="utf-8"?>
<sst xmlns="http://schemas.openxmlformats.org/spreadsheetml/2006/main" count="352" uniqueCount="118">
  <si>
    <r>
      <rPr>
        <u/>
        <sz val="18"/>
        <color theme="1"/>
        <rFont val="方正黑体_GBK"/>
        <charset val="134"/>
      </rPr>
      <t xml:space="preserve"> 2023 </t>
    </r>
    <r>
      <rPr>
        <sz val="18"/>
        <color theme="1"/>
        <rFont val="方正黑体_GBK"/>
        <charset val="134"/>
      </rPr>
      <t>年农村公益事业建设财政奖补项目备案表</t>
    </r>
  </si>
  <si>
    <t>序号</t>
  </si>
  <si>
    <t>县（市、区）</t>
  </si>
  <si>
    <t>乡镇</t>
  </si>
  <si>
    <t>村</t>
  </si>
  <si>
    <t>项目名称</t>
  </si>
  <si>
    <t>是否重点项目</t>
  </si>
  <si>
    <t>是否同步施工项目</t>
  </si>
  <si>
    <t>主要建设内容</t>
  </si>
  <si>
    <t>总投资（万元）</t>
  </si>
  <si>
    <t>受益人数（人）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</si>
  <si>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</si>
  <si>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</si>
  <si>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</si>
  <si>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</si>
  <si>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</si>
  <si>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</si>
  <si>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</si>
  <si>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</si>
  <si>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</si>
  <si>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</si>
  <si>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</si>
  <si>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</si>
  <si>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</si>
  <si>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</si>
  <si>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</si>
  <si>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</si>
  <si>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</t>
  </si>
  <si>
    <t>（是或否）</t>
  </si>
  <si>
    <t>（米）</t>
  </si>
  <si>
    <t>（盏）</t>
  </si>
  <si>
    <t>（个）</t>
  </si>
  <si>
    <t>（平方米）</t>
  </si>
  <si>
    <t>具体建设内容</t>
  </si>
  <si>
    <t>徐水区</t>
  </si>
  <si>
    <t>崔庄镇</t>
  </si>
  <si>
    <t>干河沟村</t>
  </si>
  <si>
    <t>水泥路面硬化项目</t>
  </si>
  <si>
    <t>否</t>
  </si>
  <si>
    <t>高林村镇</t>
  </si>
  <si>
    <t>田村铺村</t>
  </si>
  <si>
    <t>田家庄村</t>
  </si>
  <si>
    <t>大王店镇</t>
  </si>
  <si>
    <t>南街村</t>
  </si>
  <si>
    <t>站里村</t>
  </si>
  <si>
    <t>漕河镇</t>
  </si>
  <si>
    <t>北庞村</t>
  </si>
  <si>
    <t>街道雨水排放项目</t>
  </si>
  <si>
    <t>是</t>
  </si>
  <si>
    <t>东史端镇</t>
  </si>
  <si>
    <t>东徐庄村</t>
  </si>
  <si>
    <t>水泥路肩硬化项目</t>
  </si>
  <si>
    <t>留村镇</t>
  </si>
  <si>
    <t>常乐村</t>
  </si>
  <si>
    <t>张庄村</t>
  </si>
  <si>
    <t>申家庄村</t>
  </si>
  <si>
    <t>大因镇</t>
  </si>
  <si>
    <t>南贺寿营村</t>
  </si>
  <si>
    <t>大庄村</t>
  </si>
  <si>
    <t>太阳能路灯安装项目</t>
  </si>
  <si>
    <t>安肃镇</t>
  </si>
  <si>
    <t>三岔口村</t>
  </si>
  <si>
    <t>村内公共活动场所项目</t>
  </si>
  <si>
    <t>南庞村</t>
  </si>
  <si>
    <t>吴庄村</t>
  </si>
  <si>
    <t>南徐城村</t>
  </si>
  <si>
    <t>南留村</t>
  </si>
  <si>
    <t>西留营村</t>
  </si>
  <si>
    <t>南庄头村</t>
  </si>
  <si>
    <t>于迪城村</t>
  </si>
  <si>
    <t>北邵庄村</t>
  </si>
  <si>
    <t>王马村</t>
  </si>
  <si>
    <t>双营村</t>
  </si>
  <si>
    <t>北营村</t>
  </si>
  <si>
    <t>正村镇</t>
  </si>
  <si>
    <t>正村</t>
  </si>
  <si>
    <t>高林村</t>
  </si>
  <si>
    <t>义合庄村</t>
  </si>
  <si>
    <t>黄土岗村</t>
  </si>
  <si>
    <t>西史端村</t>
  </si>
  <si>
    <t>勉家营村</t>
  </si>
  <si>
    <t>它里村</t>
  </si>
  <si>
    <t>南梨园村</t>
  </si>
  <si>
    <t>户木乡</t>
  </si>
  <si>
    <t>德山二街村</t>
  </si>
  <si>
    <t>林水村</t>
  </si>
  <si>
    <t>南邵庄村</t>
  </si>
  <si>
    <t>北龙山村</t>
  </si>
  <si>
    <t>遂城镇</t>
  </si>
  <si>
    <t>小赤鲁村</t>
  </si>
  <si>
    <t>广门村</t>
  </si>
  <si>
    <t>仪村</t>
  </si>
  <si>
    <t>李梁庄村</t>
  </si>
  <si>
    <t>东釜山乡</t>
  </si>
  <si>
    <t>白岭村</t>
  </si>
  <si>
    <t>谢坊营村</t>
  </si>
  <si>
    <t>西峪村</t>
  </si>
  <si>
    <t>小庞村</t>
  </si>
  <si>
    <t>任庄村</t>
  </si>
  <si>
    <t>漕河村</t>
  </si>
  <si>
    <t>义联庄乡</t>
  </si>
  <si>
    <t>白莲峪村</t>
  </si>
  <si>
    <t>小马各庄村</t>
  </si>
  <si>
    <t>胡家营村</t>
  </si>
  <si>
    <t>文村</t>
  </si>
  <si>
    <t>东公村</t>
  </si>
  <si>
    <t>杨庄村</t>
  </si>
  <si>
    <t>小因村</t>
  </si>
  <si>
    <t>岳家营村</t>
  </si>
  <si>
    <t>空城店村</t>
  </si>
  <si>
    <t>西漕村</t>
  </si>
  <si>
    <t>六里铺村</t>
  </si>
  <si>
    <t>前所营村</t>
  </si>
  <si>
    <t>小黑山村</t>
  </si>
  <si>
    <t>坟台村</t>
  </si>
  <si>
    <t>元头村</t>
  </si>
  <si>
    <t>于坊村</t>
  </si>
  <si>
    <t>备注：1、请按总投资额度从大到小排序。
      2、主要建设内容部分请直接在对应列填写工程量，如某村建设村内道路600米，则在第H类村内道路栏下直接填600即可（不要带单位）。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</si>
</sst>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方正黑体_GBK"/>
      <charset val="134"/>
    </font>
    <font>
      <sz val="18"/>
      <color theme="1"/>
      <name val="方正黑体_GBK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1"/>
  <sheetViews>
    <sheetView tabSelected="1" zoomScale="90" zoomScaleNormal="90" workbookViewId="0">
      <selection activeCell="M13" sqref="M13"/>
    </sheetView>
  </sheetViews>
  <sheetFormatPr defaultColWidth="9" defaultRowHeight="14.4"/>
  <cols>
    <col min="1" max="1" width="5.75" customWidth="1"/>
    <col min="2" max="2" width="8.37962962962963" customWidth="1"/>
    <col min="3" max="4" width="7.75" customWidth="1"/>
    <col min="5" max="5" width="11.6111111111111" customWidth="1"/>
    <col min="6" max="7" width="9.77777777777778" customWidth="1"/>
    <col min="8" max="8" width="10.7777777777778" customWidth="1"/>
    <col min="9" max="16" width="7.77777777777778" customWidth="1"/>
    <col min="17" max="17" width="12.7777777777778" customWidth="1"/>
    <col min="18" max="21" width="9.77777777777778" customWidth="1"/>
    <col min="22" max="22" width="7.39814814814815" customWidth="1"/>
    <col min="23" max="23" width="17.3981481481481" customWidth="1"/>
  </cols>
  <sheetData>
    <row r="1" ht="25" customHeight="1" spans="1:1">
      <c r="A1" s="6"/>
    </row>
    <row r="2" ht="32.25" customHeight="1" spans="1:22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20" customHeight="1" spans="21:21">
      <c r="U3" s="28"/>
    </row>
    <row r="4" s="1" customFormat="1" ht="21" customHeight="1" spans="1:23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0"/>
      <c r="J4" s="10"/>
      <c r="K4" s="10"/>
      <c r="L4" s="10"/>
      <c r="M4" s="10"/>
      <c r="N4" s="10"/>
      <c r="O4" s="10"/>
      <c r="P4" s="10"/>
      <c r="Q4" s="29" t="s">
        <v>9</v>
      </c>
      <c r="R4" s="30"/>
      <c r="S4" s="30"/>
      <c r="T4" s="30"/>
      <c r="U4" s="31"/>
      <c r="V4" s="9" t="s">
        <v>10</v>
      </c>
      <c r="W4" s="10" t="s">
        <v>11</v>
      </c>
    </row>
    <row r="5" s="1" customFormat="1" ht="21" customHeight="1" spans="1:23">
      <c r="A5" s="11"/>
      <c r="B5" s="11"/>
      <c r="C5" s="11"/>
      <c r="D5" s="11"/>
      <c r="E5" s="11"/>
      <c r="F5" s="11"/>
      <c r="G5" s="11"/>
      <c r="H5" s="10" t="s">
        <v>12</v>
      </c>
      <c r="I5" s="10"/>
      <c r="J5" s="10"/>
      <c r="K5" s="10"/>
      <c r="L5" s="10" t="s">
        <v>13</v>
      </c>
      <c r="M5" s="10"/>
      <c r="N5" s="10"/>
      <c r="O5" s="10"/>
      <c r="P5" s="10"/>
      <c r="Q5" s="32"/>
      <c r="R5" s="33"/>
      <c r="S5" s="33"/>
      <c r="T5" s="33"/>
      <c r="U5" s="34"/>
      <c r="V5" s="11"/>
      <c r="W5" s="10"/>
    </row>
    <row r="6" s="1" customFormat="1" ht="50" customHeight="1" spans="1:23">
      <c r="A6" s="11"/>
      <c r="B6" s="11"/>
      <c r="C6" s="11"/>
      <c r="D6" s="11"/>
      <c r="E6" s="11"/>
      <c r="F6" s="12"/>
      <c r="G6" s="12"/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9" t="s">
        <v>23</v>
      </c>
      <c r="R6" s="9" t="s">
        <v>24</v>
      </c>
      <c r="S6" s="9" t="s">
        <v>25</v>
      </c>
      <c r="T6" s="9" t="s">
        <v>26</v>
      </c>
      <c r="U6" s="9" t="s">
        <v>27</v>
      </c>
      <c r="V6" s="11"/>
      <c r="W6" s="10"/>
    </row>
    <row r="7" s="1" customFormat="1" ht="32" customHeight="1" spans="1:23">
      <c r="A7" s="12"/>
      <c r="B7" s="12"/>
      <c r="C7" s="12"/>
      <c r="D7" s="12"/>
      <c r="E7" s="12"/>
      <c r="F7" s="10" t="s">
        <v>28</v>
      </c>
      <c r="G7" s="10" t="s">
        <v>28</v>
      </c>
      <c r="H7" s="10" t="s">
        <v>29</v>
      </c>
      <c r="I7" s="10" t="s">
        <v>29</v>
      </c>
      <c r="J7" s="10" t="s">
        <v>30</v>
      </c>
      <c r="K7" s="10" t="s">
        <v>31</v>
      </c>
      <c r="L7" s="10" t="s">
        <v>32</v>
      </c>
      <c r="M7" s="10" t="s">
        <v>30</v>
      </c>
      <c r="N7" s="10" t="s">
        <v>31</v>
      </c>
      <c r="O7" s="10" t="s">
        <v>31</v>
      </c>
      <c r="P7" s="10" t="s">
        <v>33</v>
      </c>
      <c r="Q7" s="12"/>
      <c r="R7" s="12"/>
      <c r="S7" s="12"/>
      <c r="T7" s="12"/>
      <c r="U7" s="12"/>
      <c r="V7" s="12"/>
      <c r="W7" s="10"/>
    </row>
    <row r="8" s="2" customFormat="1" ht="32" customHeight="1" spans="1:23">
      <c r="A8" s="13">
        <v>1</v>
      </c>
      <c r="B8" s="14" t="s">
        <v>34</v>
      </c>
      <c r="C8" s="14" t="s">
        <v>35</v>
      </c>
      <c r="D8" s="15" t="s">
        <v>36</v>
      </c>
      <c r="E8" s="16" t="s">
        <v>37</v>
      </c>
      <c r="F8" s="14"/>
      <c r="G8" s="14" t="s">
        <v>38</v>
      </c>
      <c r="H8" s="17">
        <v>874.15</v>
      </c>
      <c r="I8" s="17"/>
      <c r="J8" s="17"/>
      <c r="K8" s="17"/>
      <c r="L8" s="17"/>
      <c r="M8" s="17"/>
      <c r="N8" s="17"/>
      <c r="O8" s="17"/>
      <c r="P8" s="17"/>
      <c r="Q8" s="23">
        <f t="shared" ref="Q8:Q25" si="0">SUM(R8:U8)</f>
        <v>44.441788</v>
      </c>
      <c r="R8" s="35">
        <v>9.50899699999999</v>
      </c>
      <c r="S8" s="36">
        <v>2.101416</v>
      </c>
      <c r="T8" s="35">
        <v>17.709875</v>
      </c>
      <c r="U8" s="35">
        <v>15.1215</v>
      </c>
      <c r="V8" s="35">
        <v>1000</v>
      </c>
      <c r="W8" s="37"/>
    </row>
    <row r="9" s="3" customFormat="1" ht="32" customHeight="1" spans="1:23">
      <c r="A9" s="13">
        <v>2</v>
      </c>
      <c r="B9" s="18" t="s">
        <v>34</v>
      </c>
      <c r="C9" s="18" t="s">
        <v>39</v>
      </c>
      <c r="D9" s="15" t="s">
        <v>40</v>
      </c>
      <c r="E9" s="16" t="s">
        <v>37</v>
      </c>
      <c r="F9" s="18"/>
      <c r="G9" s="18" t="s">
        <v>38</v>
      </c>
      <c r="H9" s="19">
        <v>1550.3</v>
      </c>
      <c r="I9" s="19"/>
      <c r="J9" s="19"/>
      <c r="K9" s="19"/>
      <c r="L9" s="19"/>
      <c r="M9" s="19"/>
      <c r="N9" s="19"/>
      <c r="O9" s="19"/>
      <c r="P9" s="19"/>
      <c r="Q9" s="19">
        <f t="shared" si="0"/>
        <v>43.013047</v>
      </c>
      <c r="R9" s="38"/>
      <c r="S9" s="19">
        <v>28.689047</v>
      </c>
      <c r="T9" s="38"/>
      <c r="U9" s="38">
        <v>14.324</v>
      </c>
      <c r="V9" s="38">
        <v>1165</v>
      </c>
      <c r="W9" s="18"/>
    </row>
    <row r="10" s="1" customFormat="1" ht="32" customHeight="1" spans="1:23">
      <c r="A10" s="13">
        <v>3</v>
      </c>
      <c r="B10" s="18" t="s">
        <v>34</v>
      </c>
      <c r="C10" s="18" t="s">
        <v>35</v>
      </c>
      <c r="D10" s="15" t="s">
        <v>41</v>
      </c>
      <c r="E10" s="16" t="s">
        <v>37</v>
      </c>
      <c r="F10" s="18"/>
      <c r="G10" s="18" t="s">
        <v>38</v>
      </c>
      <c r="H10" s="19">
        <v>658.2</v>
      </c>
      <c r="I10" s="19"/>
      <c r="J10" s="19"/>
      <c r="K10" s="19"/>
      <c r="L10" s="19"/>
      <c r="M10" s="19"/>
      <c r="N10" s="19"/>
      <c r="O10" s="19"/>
      <c r="P10" s="19"/>
      <c r="Q10" s="19">
        <f t="shared" si="0"/>
        <v>40.5691</v>
      </c>
      <c r="R10" s="19"/>
      <c r="S10" s="19">
        <v>30</v>
      </c>
      <c r="T10" s="19"/>
      <c r="U10" s="19">
        <v>10.5691</v>
      </c>
      <c r="V10" s="19">
        <v>649</v>
      </c>
      <c r="W10" s="10"/>
    </row>
    <row r="11" s="1" customFormat="1" ht="32" customHeight="1" spans="1:23">
      <c r="A11" s="13">
        <v>4</v>
      </c>
      <c r="B11" s="18" t="s">
        <v>34</v>
      </c>
      <c r="C11" s="18" t="s">
        <v>42</v>
      </c>
      <c r="D11" s="15" t="s">
        <v>43</v>
      </c>
      <c r="E11" s="16" t="s">
        <v>37</v>
      </c>
      <c r="F11" s="18"/>
      <c r="G11" s="18" t="s">
        <v>38</v>
      </c>
      <c r="H11" s="19">
        <v>1535.8</v>
      </c>
      <c r="I11" s="19"/>
      <c r="J11" s="19"/>
      <c r="K11" s="19"/>
      <c r="L11" s="19"/>
      <c r="M11" s="19"/>
      <c r="N11" s="19"/>
      <c r="O11" s="19"/>
      <c r="P11" s="19"/>
      <c r="Q11" s="19">
        <f t="shared" si="0"/>
        <v>40.181997</v>
      </c>
      <c r="R11" s="19"/>
      <c r="S11" s="19"/>
      <c r="T11" s="23">
        <v>29.991997</v>
      </c>
      <c r="U11" s="19">
        <v>10.19</v>
      </c>
      <c r="V11" s="19">
        <v>640</v>
      </c>
      <c r="W11" s="10"/>
    </row>
    <row r="12" s="3" customFormat="1" ht="32" customHeight="1" spans="1:23">
      <c r="A12" s="13">
        <v>5</v>
      </c>
      <c r="B12" s="18" t="s">
        <v>34</v>
      </c>
      <c r="C12" s="18" t="s">
        <v>39</v>
      </c>
      <c r="D12" s="15" t="s">
        <v>44</v>
      </c>
      <c r="E12" s="16" t="s">
        <v>37</v>
      </c>
      <c r="F12" s="18"/>
      <c r="G12" s="18" t="s">
        <v>38</v>
      </c>
      <c r="H12" s="20">
        <v>991</v>
      </c>
      <c r="I12" s="19"/>
      <c r="J12" s="19"/>
      <c r="K12" s="19"/>
      <c r="L12" s="19"/>
      <c r="M12" s="19"/>
      <c r="N12" s="19"/>
      <c r="O12" s="19"/>
      <c r="P12" s="19"/>
      <c r="Q12" s="19">
        <f t="shared" si="0"/>
        <v>39.880844</v>
      </c>
      <c r="R12" s="19"/>
      <c r="S12" s="19">
        <v>29.880844</v>
      </c>
      <c r="T12" s="23"/>
      <c r="U12" s="19">
        <v>10</v>
      </c>
      <c r="V12" s="20">
        <v>1017</v>
      </c>
      <c r="W12" s="18"/>
    </row>
    <row r="13" s="1" customFormat="1" ht="32" customHeight="1" spans="1:23">
      <c r="A13" s="13">
        <v>6</v>
      </c>
      <c r="B13" s="18" t="s">
        <v>34</v>
      </c>
      <c r="C13" s="18" t="s">
        <v>45</v>
      </c>
      <c r="D13" s="21" t="s">
        <v>46</v>
      </c>
      <c r="E13" s="15" t="s">
        <v>47</v>
      </c>
      <c r="F13" s="18" t="s">
        <v>48</v>
      </c>
      <c r="G13" s="18" t="s">
        <v>48</v>
      </c>
      <c r="H13" s="19"/>
      <c r="I13" s="19">
        <v>183</v>
      </c>
      <c r="J13" s="19"/>
      <c r="K13" s="19"/>
      <c r="L13" s="19"/>
      <c r="M13" s="19"/>
      <c r="N13" s="19"/>
      <c r="O13" s="19"/>
      <c r="P13" s="19"/>
      <c r="Q13" s="19">
        <f t="shared" si="0"/>
        <v>39.182083</v>
      </c>
      <c r="R13" s="19">
        <v>29.820475</v>
      </c>
      <c r="S13" s="19"/>
      <c r="T13" s="23"/>
      <c r="U13" s="19">
        <v>9.361608</v>
      </c>
      <c r="V13" s="19">
        <v>1000</v>
      </c>
      <c r="W13" s="10"/>
    </row>
    <row r="14" s="3" customFormat="1" ht="32" customHeight="1" spans="1:23">
      <c r="A14" s="13">
        <v>7</v>
      </c>
      <c r="B14" s="14" t="s">
        <v>34</v>
      </c>
      <c r="C14" s="14" t="s">
        <v>49</v>
      </c>
      <c r="D14" s="15" t="s">
        <v>50</v>
      </c>
      <c r="E14" s="16" t="s">
        <v>51</v>
      </c>
      <c r="F14" s="18"/>
      <c r="G14" s="18" t="s">
        <v>38</v>
      </c>
      <c r="H14" s="19">
        <v>3589</v>
      </c>
      <c r="I14" s="19"/>
      <c r="J14" s="19"/>
      <c r="K14" s="19"/>
      <c r="L14" s="19"/>
      <c r="M14" s="19"/>
      <c r="N14" s="19"/>
      <c r="O14" s="19"/>
      <c r="P14" s="19"/>
      <c r="Q14" s="19">
        <f t="shared" si="0"/>
        <v>37.092455</v>
      </c>
      <c r="R14" s="19"/>
      <c r="S14" s="19">
        <v>29.934455</v>
      </c>
      <c r="T14" s="23"/>
      <c r="U14" s="19">
        <v>7.158</v>
      </c>
      <c r="V14" s="19">
        <v>386</v>
      </c>
      <c r="W14" s="18"/>
    </row>
    <row r="15" s="1" customFormat="1" ht="32" customHeight="1" spans="1:23">
      <c r="A15" s="13">
        <v>8</v>
      </c>
      <c r="B15" s="18" t="s">
        <v>34</v>
      </c>
      <c r="C15" s="18" t="s">
        <v>52</v>
      </c>
      <c r="D15" s="15" t="s">
        <v>53</v>
      </c>
      <c r="E15" s="16" t="s">
        <v>37</v>
      </c>
      <c r="F15" s="18"/>
      <c r="G15" s="18" t="s">
        <v>38</v>
      </c>
      <c r="H15" s="22">
        <v>832</v>
      </c>
      <c r="I15" s="19"/>
      <c r="J15" s="19"/>
      <c r="K15" s="19"/>
      <c r="L15" s="19"/>
      <c r="M15" s="19"/>
      <c r="N15" s="19"/>
      <c r="O15" s="19"/>
      <c r="P15" s="19"/>
      <c r="Q15" s="19">
        <f t="shared" si="0"/>
        <v>35.392527</v>
      </c>
      <c r="R15" s="19"/>
      <c r="S15" s="19"/>
      <c r="T15" s="23">
        <v>29.806527</v>
      </c>
      <c r="U15" s="19">
        <v>5.586</v>
      </c>
      <c r="V15" s="20">
        <v>196</v>
      </c>
      <c r="W15" s="10"/>
    </row>
    <row r="16" s="1" customFormat="1" ht="32" customHeight="1" spans="1:23">
      <c r="A16" s="13">
        <v>9</v>
      </c>
      <c r="B16" s="18" t="s">
        <v>34</v>
      </c>
      <c r="C16" s="18" t="s">
        <v>35</v>
      </c>
      <c r="D16" s="15" t="s">
        <v>54</v>
      </c>
      <c r="E16" s="16" t="s">
        <v>37</v>
      </c>
      <c r="F16" s="18"/>
      <c r="G16" s="18" t="s">
        <v>38</v>
      </c>
      <c r="H16" s="20">
        <v>1005.9</v>
      </c>
      <c r="I16" s="19"/>
      <c r="J16" s="19"/>
      <c r="K16" s="19"/>
      <c r="L16" s="19"/>
      <c r="M16" s="19"/>
      <c r="N16" s="19"/>
      <c r="O16" s="19"/>
      <c r="P16" s="19"/>
      <c r="Q16" s="19">
        <f t="shared" si="0"/>
        <v>35.2761</v>
      </c>
      <c r="R16" s="19"/>
      <c r="S16" s="19">
        <v>30</v>
      </c>
      <c r="T16" s="19"/>
      <c r="U16" s="19">
        <v>5.2761</v>
      </c>
      <c r="V16" s="20">
        <v>426</v>
      </c>
      <c r="W16" s="10"/>
    </row>
    <row r="17" s="1" customFormat="1" ht="32" customHeight="1" spans="1:23">
      <c r="A17" s="13">
        <v>10</v>
      </c>
      <c r="B17" s="18" t="s">
        <v>34</v>
      </c>
      <c r="C17" s="18" t="s">
        <v>39</v>
      </c>
      <c r="D17" s="15" t="s">
        <v>55</v>
      </c>
      <c r="E17" s="16" t="s">
        <v>37</v>
      </c>
      <c r="F17" s="18"/>
      <c r="G17" s="18" t="s">
        <v>38</v>
      </c>
      <c r="H17" s="20">
        <v>608</v>
      </c>
      <c r="I17" s="19"/>
      <c r="J17" s="19"/>
      <c r="K17" s="19"/>
      <c r="L17" s="19"/>
      <c r="M17" s="19"/>
      <c r="N17" s="19"/>
      <c r="O17" s="19"/>
      <c r="P17" s="19"/>
      <c r="Q17" s="19">
        <f t="shared" si="0"/>
        <v>35.204556</v>
      </c>
      <c r="R17" s="19">
        <v>6.6</v>
      </c>
      <c r="S17" s="19">
        <v>7</v>
      </c>
      <c r="T17" s="19">
        <v>16.104556</v>
      </c>
      <c r="U17" s="19">
        <v>5.5</v>
      </c>
      <c r="V17" s="20">
        <v>513</v>
      </c>
      <c r="W17" s="10"/>
    </row>
    <row r="18" s="1" customFormat="1" ht="32" customHeight="1" spans="1:23">
      <c r="A18" s="13">
        <v>11</v>
      </c>
      <c r="B18" s="18" t="s">
        <v>34</v>
      </c>
      <c r="C18" s="18" t="s">
        <v>56</v>
      </c>
      <c r="D18" s="15" t="s">
        <v>57</v>
      </c>
      <c r="E18" s="16" t="s">
        <v>37</v>
      </c>
      <c r="F18" s="18"/>
      <c r="G18" s="18" t="s">
        <v>38</v>
      </c>
      <c r="H18" s="20">
        <v>876</v>
      </c>
      <c r="I18" s="19"/>
      <c r="J18" s="19"/>
      <c r="K18" s="19"/>
      <c r="L18" s="19"/>
      <c r="M18" s="19"/>
      <c r="N18" s="19"/>
      <c r="O18" s="19"/>
      <c r="P18" s="19"/>
      <c r="Q18" s="19">
        <f t="shared" si="0"/>
        <v>34.325459</v>
      </c>
      <c r="R18" s="19"/>
      <c r="S18" s="19"/>
      <c r="T18" s="19">
        <v>28.625459</v>
      </c>
      <c r="U18" s="19">
        <v>5.7</v>
      </c>
      <c r="V18" s="20">
        <v>165</v>
      </c>
      <c r="W18" s="10"/>
    </row>
    <row r="19" s="1" customFormat="1" ht="32" customHeight="1" spans="1:23">
      <c r="A19" s="13">
        <v>12</v>
      </c>
      <c r="B19" s="18" t="s">
        <v>34</v>
      </c>
      <c r="C19" s="18" t="s">
        <v>39</v>
      </c>
      <c r="D19" s="21" t="s">
        <v>58</v>
      </c>
      <c r="E19" s="15" t="s">
        <v>59</v>
      </c>
      <c r="F19" s="18"/>
      <c r="G19" s="18" t="s">
        <v>38</v>
      </c>
      <c r="H19" s="19"/>
      <c r="I19" s="19"/>
      <c r="J19" s="19">
        <v>247</v>
      </c>
      <c r="K19" s="19"/>
      <c r="L19" s="19"/>
      <c r="M19" s="19"/>
      <c r="N19" s="19"/>
      <c r="O19" s="19"/>
      <c r="P19" s="19"/>
      <c r="Q19" s="19">
        <f t="shared" si="0"/>
        <v>33.930086</v>
      </c>
      <c r="R19" s="19">
        <v>29.870086</v>
      </c>
      <c r="S19" s="19"/>
      <c r="T19" s="19"/>
      <c r="U19" s="19">
        <v>4.06</v>
      </c>
      <c r="V19" s="39">
        <v>1819</v>
      </c>
      <c r="W19" s="10"/>
    </row>
    <row r="20" s="1" customFormat="1" ht="32" customHeight="1" spans="1:23">
      <c r="A20" s="13">
        <v>13</v>
      </c>
      <c r="B20" s="18" t="s">
        <v>34</v>
      </c>
      <c r="C20" s="18" t="s">
        <v>60</v>
      </c>
      <c r="D20" s="15" t="s">
        <v>61</v>
      </c>
      <c r="E20" s="15" t="s">
        <v>62</v>
      </c>
      <c r="F20" s="18"/>
      <c r="G20" s="18" t="s">
        <v>38</v>
      </c>
      <c r="H20" s="19"/>
      <c r="I20" s="19"/>
      <c r="J20" s="19"/>
      <c r="K20" s="19"/>
      <c r="L20" s="19"/>
      <c r="M20" s="19"/>
      <c r="N20" s="19"/>
      <c r="O20" s="19">
        <v>1</v>
      </c>
      <c r="P20" s="19"/>
      <c r="Q20" s="19">
        <f t="shared" si="0"/>
        <v>33.097396</v>
      </c>
      <c r="R20" s="19"/>
      <c r="S20" s="19"/>
      <c r="T20" s="19">
        <v>30</v>
      </c>
      <c r="U20" s="19">
        <v>3.097396</v>
      </c>
      <c r="V20" s="20">
        <v>375</v>
      </c>
      <c r="W20" s="10"/>
    </row>
    <row r="21" s="1" customFormat="1" ht="32" customHeight="1" spans="1:23">
      <c r="A21" s="13">
        <v>14</v>
      </c>
      <c r="B21" s="18" t="s">
        <v>34</v>
      </c>
      <c r="C21" s="18" t="s">
        <v>45</v>
      </c>
      <c r="D21" s="15" t="s">
        <v>63</v>
      </c>
      <c r="E21" s="16" t="s">
        <v>37</v>
      </c>
      <c r="F21" s="18"/>
      <c r="G21" s="18" t="s">
        <v>38</v>
      </c>
      <c r="H21" s="19">
        <v>646</v>
      </c>
      <c r="I21" s="19"/>
      <c r="J21" s="19"/>
      <c r="K21" s="19"/>
      <c r="L21" s="19"/>
      <c r="M21" s="19"/>
      <c r="N21" s="19"/>
      <c r="O21" s="19"/>
      <c r="P21" s="19"/>
      <c r="Q21" s="19">
        <f t="shared" si="0"/>
        <v>32.999654</v>
      </c>
      <c r="R21" s="19"/>
      <c r="S21" s="19"/>
      <c r="T21" s="19">
        <v>29.866056</v>
      </c>
      <c r="U21" s="19">
        <v>3.133598</v>
      </c>
      <c r="V21" s="20">
        <v>1614</v>
      </c>
      <c r="W21" s="10"/>
    </row>
    <row r="22" s="2" customFormat="1" ht="32" customHeight="1" spans="1:23">
      <c r="A22" s="13">
        <v>15</v>
      </c>
      <c r="B22" s="14" t="s">
        <v>34</v>
      </c>
      <c r="C22" s="14" t="s">
        <v>35</v>
      </c>
      <c r="D22" s="15" t="s">
        <v>64</v>
      </c>
      <c r="E22" s="16" t="s">
        <v>37</v>
      </c>
      <c r="F22" s="14"/>
      <c r="G22" s="14" t="s">
        <v>38</v>
      </c>
      <c r="H22" s="23">
        <v>411.3</v>
      </c>
      <c r="I22" s="23"/>
      <c r="J22" s="23"/>
      <c r="K22" s="23"/>
      <c r="L22" s="23"/>
      <c r="M22" s="23"/>
      <c r="N22" s="23"/>
      <c r="O22" s="23"/>
      <c r="P22" s="23"/>
      <c r="Q22" s="23">
        <f t="shared" si="0"/>
        <v>32.926</v>
      </c>
      <c r="R22" s="23"/>
      <c r="S22" s="23">
        <v>30</v>
      </c>
      <c r="T22" s="23"/>
      <c r="U22" s="23">
        <v>2.926</v>
      </c>
      <c r="V22" s="20">
        <v>2010</v>
      </c>
      <c r="W22" s="37"/>
    </row>
    <row r="23" s="1" customFormat="1" ht="32" customHeight="1" spans="1:23">
      <c r="A23" s="13">
        <v>16</v>
      </c>
      <c r="B23" s="18" t="s">
        <v>34</v>
      </c>
      <c r="C23" s="18" t="s">
        <v>60</v>
      </c>
      <c r="D23" s="24" t="s">
        <v>65</v>
      </c>
      <c r="E23" s="24" t="s">
        <v>37</v>
      </c>
      <c r="F23" s="18"/>
      <c r="G23" s="18" t="s">
        <v>38</v>
      </c>
      <c r="H23" s="19">
        <v>850.5</v>
      </c>
      <c r="I23" s="19"/>
      <c r="J23" s="19"/>
      <c r="K23" s="19"/>
      <c r="L23" s="19"/>
      <c r="M23" s="19"/>
      <c r="N23" s="19"/>
      <c r="O23" s="19"/>
      <c r="P23" s="19"/>
      <c r="Q23" s="19">
        <f t="shared" si="0"/>
        <v>32.456539</v>
      </c>
      <c r="R23" s="19">
        <v>30</v>
      </c>
      <c r="S23" s="19"/>
      <c r="T23" s="19"/>
      <c r="U23" s="19">
        <v>2.456539</v>
      </c>
      <c r="V23" s="20">
        <v>102</v>
      </c>
      <c r="W23" s="10"/>
    </row>
    <row r="24" s="1" customFormat="1" ht="32" customHeight="1" spans="1:23">
      <c r="A24" s="13">
        <v>17</v>
      </c>
      <c r="B24" s="18" t="s">
        <v>34</v>
      </c>
      <c r="C24" s="18" t="s">
        <v>45</v>
      </c>
      <c r="D24" s="15" t="s">
        <v>66</v>
      </c>
      <c r="E24" s="16" t="s">
        <v>37</v>
      </c>
      <c r="F24" s="18"/>
      <c r="G24" s="18" t="s">
        <v>38</v>
      </c>
      <c r="H24" s="19">
        <v>868.5</v>
      </c>
      <c r="I24" s="19"/>
      <c r="J24" s="19"/>
      <c r="K24" s="19"/>
      <c r="L24" s="19"/>
      <c r="M24" s="19"/>
      <c r="N24" s="19"/>
      <c r="O24" s="19"/>
      <c r="P24" s="19"/>
      <c r="Q24" s="19">
        <f t="shared" si="0"/>
        <v>32.402574</v>
      </c>
      <c r="R24" s="19"/>
      <c r="S24" s="19"/>
      <c r="T24" s="19">
        <v>29.793096</v>
      </c>
      <c r="U24" s="19">
        <v>2.609478</v>
      </c>
      <c r="V24" s="20">
        <v>1967</v>
      </c>
      <c r="W24" s="10"/>
    </row>
    <row r="25" s="1" customFormat="1" ht="32" customHeight="1" spans="1:23">
      <c r="A25" s="13">
        <v>18</v>
      </c>
      <c r="B25" s="18" t="s">
        <v>34</v>
      </c>
      <c r="C25" s="18" t="s">
        <v>45</v>
      </c>
      <c r="D25" s="15" t="s">
        <v>67</v>
      </c>
      <c r="E25" s="16" t="s">
        <v>37</v>
      </c>
      <c r="F25" s="18"/>
      <c r="G25" s="18" t="s">
        <v>38</v>
      </c>
      <c r="H25" s="19">
        <v>716.39</v>
      </c>
      <c r="I25" s="19"/>
      <c r="J25" s="19"/>
      <c r="K25" s="19"/>
      <c r="L25" s="19"/>
      <c r="M25" s="19"/>
      <c r="N25" s="19"/>
      <c r="O25" s="19"/>
      <c r="P25" s="19"/>
      <c r="Q25" s="19">
        <f t="shared" si="0"/>
        <v>32.189297</v>
      </c>
      <c r="R25" s="19"/>
      <c r="S25" s="19"/>
      <c r="T25" s="19">
        <v>29.862544</v>
      </c>
      <c r="U25" s="19">
        <v>2.326753</v>
      </c>
      <c r="V25" s="20">
        <v>1956</v>
      </c>
      <c r="W25" s="10"/>
    </row>
    <row r="26" s="3" customFormat="1" ht="32" customHeight="1" spans="1:23">
      <c r="A26" s="13">
        <v>19</v>
      </c>
      <c r="B26" s="18" t="s">
        <v>34</v>
      </c>
      <c r="C26" s="18" t="s">
        <v>39</v>
      </c>
      <c r="D26" s="15" t="s">
        <v>68</v>
      </c>
      <c r="E26" s="25" t="s">
        <v>37</v>
      </c>
      <c r="F26" s="18"/>
      <c r="G26" s="18" t="s">
        <v>38</v>
      </c>
      <c r="H26" s="20">
        <v>867.6</v>
      </c>
      <c r="I26" s="19"/>
      <c r="J26" s="19"/>
      <c r="K26" s="19"/>
      <c r="L26" s="19"/>
      <c r="M26" s="19"/>
      <c r="N26" s="19"/>
      <c r="O26" s="19"/>
      <c r="P26" s="19"/>
      <c r="Q26" s="19">
        <f>SUM(S26:U26)</f>
        <v>32.181797</v>
      </c>
      <c r="R26" s="18"/>
      <c r="S26" s="19">
        <v>29.846097</v>
      </c>
      <c r="T26" s="19"/>
      <c r="U26" s="19">
        <v>2.3357</v>
      </c>
      <c r="V26" s="20">
        <v>113</v>
      </c>
      <c r="W26" s="18"/>
    </row>
    <row r="27" s="4" customFormat="1" ht="32" customHeight="1" spans="1:23">
      <c r="A27" s="13">
        <v>20</v>
      </c>
      <c r="B27" s="14" t="s">
        <v>34</v>
      </c>
      <c r="C27" s="14" t="s">
        <v>56</v>
      </c>
      <c r="D27" s="15" t="s">
        <v>69</v>
      </c>
      <c r="E27" s="16" t="s">
        <v>37</v>
      </c>
      <c r="F27" s="14"/>
      <c r="G27" s="14" t="s">
        <v>38</v>
      </c>
      <c r="H27" s="20">
        <v>666</v>
      </c>
      <c r="I27" s="23"/>
      <c r="J27" s="23"/>
      <c r="K27" s="23"/>
      <c r="L27" s="23"/>
      <c r="M27" s="23"/>
      <c r="N27" s="23"/>
      <c r="O27" s="23"/>
      <c r="P27" s="23"/>
      <c r="Q27" s="23">
        <f t="shared" ref="Q27:Q69" si="1">SUM(R27:U27)</f>
        <v>31.740335</v>
      </c>
      <c r="R27" s="14">
        <v>29.640335</v>
      </c>
      <c r="S27" s="23"/>
      <c r="T27" s="23"/>
      <c r="U27" s="23">
        <v>2.1</v>
      </c>
      <c r="V27" s="20">
        <v>703</v>
      </c>
      <c r="W27" s="14"/>
    </row>
    <row r="28" s="1" customFormat="1" ht="32" customHeight="1" spans="1:23">
      <c r="A28" s="13">
        <v>21</v>
      </c>
      <c r="B28" s="18" t="s">
        <v>34</v>
      </c>
      <c r="C28" s="18" t="s">
        <v>35</v>
      </c>
      <c r="D28" s="15" t="s">
        <v>70</v>
      </c>
      <c r="E28" s="15" t="s">
        <v>37</v>
      </c>
      <c r="F28" s="18"/>
      <c r="G28" s="18" t="s">
        <v>38</v>
      </c>
      <c r="H28" s="20">
        <v>747.8</v>
      </c>
      <c r="I28" s="19"/>
      <c r="J28" s="19"/>
      <c r="K28" s="19"/>
      <c r="L28" s="19"/>
      <c r="M28" s="19"/>
      <c r="N28" s="19"/>
      <c r="O28" s="19"/>
      <c r="P28" s="19"/>
      <c r="Q28" s="19">
        <f t="shared" si="1"/>
        <v>31.709251</v>
      </c>
      <c r="R28" s="19">
        <v>29.996191</v>
      </c>
      <c r="S28" s="19"/>
      <c r="T28" s="19"/>
      <c r="U28" s="19">
        <v>1.71306</v>
      </c>
      <c r="V28" s="19">
        <v>1123</v>
      </c>
      <c r="W28" s="10"/>
    </row>
    <row r="29" s="1" customFormat="1" ht="32" customHeight="1" spans="1:23">
      <c r="A29" s="13">
        <v>22</v>
      </c>
      <c r="B29" s="18" t="s">
        <v>34</v>
      </c>
      <c r="C29" s="18" t="s">
        <v>60</v>
      </c>
      <c r="D29" s="15" t="s">
        <v>71</v>
      </c>
      <c r="E29" s="15" t="s">
        <v>37</v>
      </c>
      <c r="F29" s="18"/>
      <c r="G29" s="18" t="s">
        <v>38</v>
      </c>
      <c r="H29" s="20">
        <v>1044</v>
      </c>
      <c r="I29" s="19"/>
      <c r="J29" s="19"/>
      <c r="K29" s="19"/>
      <c r="L29" s="19"/>
      <c r="M29" s="19"/>
      <c r="N29" s="19"/>
      <c r="O29" s="19"/>
      <c r="P29" s="19"/>
      <c r="Q29" s="19">
        <f t="shared" si="1"/>
        <v>31.344964</v>
      </c>
      <c r="R29" s="19">
        <v>30</v>
      </c>
      <c r="S29" s="19"/>
      <c r="T29" s="19"/>
      <c r="U29" s="19">
        <v>1.344964</v>
      </c>
      <c r="V29" s="19">
        <v>196</v>
      </c>
      <c r="W29" s="10"/>
    </row>
    <row r="30" s="1" customFormat="1" ht="32" customHeight="1" spans="1:23">
      <c r="A30" s="13">
        <v>23</v>
      </c>
      <c r="B30" s="18" t="s">
        <v>34</v>
      </c>
      <c r="C30" s="18" t="s">
        <v>60</v>
      </c>
      <c r="D30" s="15" t="s">
        <v>72</v>
      </c>
      <c r="E30" s="15" t="s">
        <v>37</v>
      </c>
      <c r="F30" s="18"/>
      <c r="G30" s="18" t="s">
        <v>38</v>
      </c>
      <c r="H30" s="20">
        <v>805</v>
      </c>
      <c r="I30" s="19"/>
      <c r="J30" s="19"/>
      <c r="K30" s="19"/>
      <c r="L30" s="19"/>
      <c r="M30" s="19"/>
      <c r="N30" s="19"/>
      <c r="O30" s="19"/>
      <c r="P30" s="19"/>
      <c r="Q30" s="19">
        <f t="shared" si="1"/>
        <v>31.286108</v>
      </c>
      <c r="R30" s="19">
        <v>30</v>
      </c>
      <c r="S30" s="19"/>
      <c r="T30" s="19"/>
      <c r="U30" s="19">
        <v>1.286108</v>
      </c>
      <c r="V30" s="19">
        <v>165</v>
      </c>
      <c r="W30" s="10"/>
    </row>
    <row r="31" s="1" customFormat="1" ht="32" customHeight="1" spans="1:23">
      <c r="A31" s="13">
        <v>24</v>
      </c>
      <c r="B31" s="18" t="s">
        <v>34</v>
      </c>
      <c r="C31" s="18" t="s">
        <v>49</v>
      </c>
      <c r="D31" s="15" t="s">
        <v>73</v>
      </c>
      <c r="E31" s="16" t="s">
        <v>51</v>
      </c>
      <c r="F31" s="14"/>
      <c r="G31" s="14" t="s">
        <v>38</v>
      </c>
      <c r="H31" s="26">
        <v>2900.7</v>
      </c>
      <c r="I31" s="23"/>
      <c r="J31" s="23"/>
      <c r="K31" s="23"/>
      <c r="L31" s="23"/>
      <c r="M31" s="23"/>
      <c r="N31" s="23"/>
      <c r="O31" s="23"/>
      <c r="P31" s="23"/>
      <c r="Q31" s="23">
        <f t="shared" si="1"/>
        <v>31.240092</v>
      </c>
      <c r="R31" s="23"/>
      <c r="S31" s="20">
        <v>29.888092</v>
      </c>
      <c r="T31" s="23"/>
      <c r="U31" s="20">
        <v>1.352</v>
      </c>
      <c r="V31" s="20">
        <v>676</v>
      </c>
      <c r="W31" s="10"/>
    </row>
    <row r="32" s="1" customFormat="1" ht="32" customHeight="1" spans="1:23">
      <c r="A32" s="13">
        <v>25</v>
      </c>
      <c r="B32" s="18" t="s">
        <v>34</v>
      </c>
      <c r="C32" s="18" t="s">
        <v>74</v>
      </c>
      <c r="D32" s="15" t="s">
        <v>75</v>
      </c>
      <c r="E32" s="15" t="s">
        <v>37</v>
      </c>
      <c r="F32" s="18"/>
      <c r="G32" s="18" t="s">
        <v>38</v>
      </c>
      <c r="H32" s="22">
        <v>707.5</v>
      </c>
      <c r="I32" s="19"/>
      <c r="J32" s="19"/>
      <c r="K32" s="19"/>
      <c r="L32" s="19"/>
      <c r="M32" s="19"/>
      <c r="N32" s="19"/>
      <c r="O32" s="19"/>
      <c r="P32" s="19"/>
      <c r="Q32" s="19">
        <f t="shared" si="1"/>
        <v>31.2</v>
      </c>
      <c r="R32" s="19">
        <v>29.821</v>
      </c>
      <c r="S32" s="19"/>
      <c r="T32" s="19"/>
      <c r="U32" s="19">
        <v>1.379</v>
      </c>
      <c r="V32" s="20">
        <v>277</v>
      </c>
      <c r="W32" s="10"/>
    </row>
    <row r="33" s="3" customFormat="1" ht="32" customHeight="1" spans="1:23">
      <c r="A33" s="13">
        <v>26</v>
      </c>
      <c r="B33" s="18" t="s">
        <v>34</v>
      </c>
      <c r="C33" s="18" t="s">
        <v>39</v>
      </c>
      <c r="D33" s="15" t="s">
        <v>76</v>
      </c>
      <c r="E33" s="15" t="s">
        <v>37</v>
      </c>
      <c r="F33" s="18"/>
      <c r="G33" s="18" t="s">
        <v>38</v>
      </c>
      <c r="H33" s="22">
        <v>777</v>
      </c>
      <c r="I33" s="19"/>
      <c r="J33" s="19"/>
      <c r="K33" s="19"/>
      <c r="L33" s="19"/>
      <c r="M33" s="19"/>
      <c r="N33" s="19"/>
      <c r="O33" s="19"/>
      <c r="P33" s="19"/>
      <c r="Q33" s="19">
        <f t="shared" si="1"/>
        <v>31.1988</v>
      </c>
      <c r="R33" s="19"/>
      <c r="S33" s="20">
        <v>29.9048</v>
      </c>
      <c r="T33" s="19"/>
      <c r="U33" s="19">
        <v>1.294</v>
      </c>
      <c r="V33" s="20">
        <v>162</v>
      </c>
      <c r="W33" s="18"/>
    </row>
    <row r="34" s="3" customFormat="1" ht="32" customHeight="1" spans="1:23">
      <c r="A34" s="13">
        <v>27</v>
      </c>
      <c r="B34" s="18" t="s">
        <v>34</v>
      </c>
      <c r="C34" s="18" t="s">
        <v>60</v>
      </c>
      <c r="D34" s="15" t="s">
        <v>77</v>
      </c>
      <c r="E34" s="15" t="s">
        <v>37</v>
      </c>
      <c r="F34" s="18"/>
      <c r="G34" s="18" t="s">
        <v>38</v>
      </c>
      <c r="H34" s="22">
        <v>895.3</v>
      </c>
      <c r="I34" s="19"/>
      <c r="J34" s="19"/>
      <c r="K34" s="19"/>
      <c r="L34" s="19"/>
      <c r="M34" s="19"/>
      <c r="N34" s="19"/>
      <c r="O34" s="19"/>
      <c r="P34" s="19"/>
      <c r="Q34" s="19">
        <f t="shared" si="1"/>
        <v>31.13152</v>
      </c>
      <c r="R34" s="19">
        <v>30</v>
      </c>
      <c r="S34" s="20"/>
      <c r="T34" s="19"/>
      <c r="U34" s="19">
        <v>1.13152</v>
      </c>
      <c r="V34" s="20">
        <v>97</v>
      </c>
      <c r="W34" s="18"/>
    </row>
    <row r="35" s="4" customFormat="1" ht="32" customHeight="1" spans="1:23">
      <c r="A35" s="13">
        <v>28</v>
      </c>
      <c r="B35" s="14" t="s">
        <v>34</v>
      </c>
      <c r="C35" s="14" t="s">
        <v>60</v>
      </c>
      <c r="D35" s="15" t="s">
        <v>78</v>
      </c>
      <c r="E35" s="15" t="s">
        <v>37</v>
      </c>
      <c r="F35" s="14"/>
      <c r="G35" s="14" t="s">
        <v>38</v>
      </c>
      <c r="H35" s="20">
        <v>1265</v>
      </c>
      <c r="I35" s="23"/>
      <c r="J35" s="23"/>
      <c r="K35" s="23"/>
      <c r="L35" s="23"/>
      <c r="M35" s="23"/>
      <c r="N35" s="23"/>
      <c r="O35" s="23"/>
      <c r="P35" s="23"/>
      <c r="Q35" s="23">
        <f t="shared" si="1"/>
        <v>31.115683</v>
      </c>
      <c r="R35" s="23">
        <v>30</v>
      </c>
      <c r="S35" s="20"/>
      <c r="T35" s="23"/>
      <c r="U35" s="23">
        <v>1.115683</v>
      </c>
      <c r="V35" s="20">
        <v>145</v>
      </c>
      <c r="W35" s="14"/>
    </row>
    <row r="36" s="4" customFormat="1" ht="32" customHeight="1" spans="1:23">
      <c r="A36" s="13">
        <v>29</v>
      </c>
      <c r="B36" s="14" t="s">
        <v>34</v>
      </c>
      <c r="C36" s="14" t="s">
        <v>49</v>
      </c>
      <c r="D36" s="15" t="s">
        <v>79</v>
      </c>
      <c r="E36" s="16" t="s">
        <v>51</v>
      </c>
      <c r="F36" s="14"/>
      <c r="G36" s="18" t="s">
        <v>38</v>
      </c>
      <c r="H36" s="26">
        <v>2678.5</v>
      </c>
      <c r="I36" s="23"/>
      <c r="J36" s="23"/>
      <c r="K36" s="23"/>
      <c r="L36" s="23"/>
      <c r="M36" s="23"/>
      <c r="N36" s="23"/>
      <c r="O36" s="23"/>
      <c r="P36" s="23"/>
      <c r="Q36" s="19">
        <f t="shared" si="1"/>
        <v>31.041449</v>
      </c>
      <c r="R36" s="23"/>
      <c r="S36" s="20">
        <v>29.841449</v>
      </c>
      <c r="T36" s="23"/>
      <c r="U36" s="23">
        <v>1.2</v>
      </c>
      <c r="V36" s="20">
        <v>600</v>
      </c>
      <c r="W36" s="14"/>
    </row>
    <row r="37" s="4" customFormat="1" ht="32" customHeight="1" spans="1:23">
      <c r="A37" s="13">
        <v>30</v>
      </c>
      <c r="B37" s="18" t="s">
        <v>34</v>
      </c>
      <c r="C37" s="18" t="s">
        <v>45</v>
      </c>
      <c r="D37" s="15" t="s">
        <v>80</v>
      </c>
      <c r="E37" s="16" t="s">
        <v>37</v>
      </c>
      <c r="F37" s="14"/>
      <c r="G37" s="18" t="s">
        <v>38</v>
      </c>
      <c r="H37" s="26">
        <v>594.6</v>
      </c>
      <c r="I37" s="23"/>
      <c r="J37" s="23"/>
      <c r="K37" s="23"/>
      <c r="L37" s="23"/>
      <c r="M37" s="23"/>
      <c r="N37" s="23"/>
      <c r="O37" s="23"/>
      <c r="P37" s="23"/>
      <c r="Q37" s="19">
        <f t="shared" si="1"/>
        <v>31.033977</v>
      </c>
      <c r="R37" s="23"/>
      <c r="S37" s="20"/>
      <c r="T37" s="23">
        <v>29.013898</v>
      </c>
      <c r="U37" s="23">
        <v>2.020079</v>
      </c>
      <c r="V37" s="20">
        <v>1050</v>
      </c>
      <c r="W37" s="14"/>
    </row>
    <row r="38" s="4" customFormat="1" ht="32" customHeight="1" spans="1:23">
      <c r="A38" s="13">
        <v>31</v>
      </c>
      <c r="B38" s="18" t="s">
        <v>34</v>
      </c>
      <c r="C38" s="18" t="s">
        <v>42</v>
      </c>
      <c r="D38" s="15" t="s">
        <v>81</v>
      </c>
      <c r="E38" s="16" t="s">
        <v>37</v>
      </c>
      <c r="F38" s="14"/>
      <c r="G38" s="18" t="s">
        <v>38</v>
      </c>
      <c r="H38" s="26">
        <v>1533.2</v>
      </c>
      <c r="I38" s="23"/>
      <c r="J38" s="23"/>
      <c r="K38" s="23"/>
      <c r="L38" s="23"/>
      <c r="M38" s="23"/>
      <c r="N38" s="23"/>
      <c r="O38" s="23"/>
      <c r="P38" s="23"/>
      <c r="Q38" s="19">
        <f t="shared" si="1"/>
        <v>30.979579</v>
      </c>
      <c r="R38" s="23"/>
      <c r="S38" s="20"/>
      <c r="T38" s="23">
        <v>29.991579</v>
      </c>
      <c r="U38" s="23">
        <v>0.988</v>
      </c>
      <c r="V38" s="20">
        <v>199</v>
      </c>
      <c r="W38" s="14"/>
    </row>
    <row r="39" s="4" customFormat="1" ht="32" customHeight="1" spans="1:23">
      <c r="A39" s="13">
        <v>32</v>
      </c>
      <c r="B39" s="18" t="s">
        <v>34</v>
      </c>
      <c r="C39" s="18" t="s">
        <v>60</v>
      </c>
      <c r="D39" s="15" t="s">
        <v>82</v>
      </c>
      <c r="E39" s="16" t="s">
        <v>37</v>
      </c>
      <c r="F39" s="14"/>
      <c r="G39" s="18" t="s">
        <v>38</v>
      </c>
      <c r="H39" s="26">
        <v>787.1</v>
      </c>
      <c r="I39" s="23"/>
      <c r="J39" s="23"/>
      <c r="K39" s="23"/>
      <c r="L39" s="23"/>
      <c r="M39" s="23"/>
      <c r="N39" s="23"/>
      <c r="O39" s="23"/>
      <c r="P39" s="23"/>
      <c r="Q39" s="19">
        <f t="shared" si="1"/>
        <v>30.970494</v>
      </c>
      <c r="R39" s="23">
        <v>29.480218</v>
      </c>
      <c r="S39" s="20"/>
      <c r="T39" s="23"/>
      <c r="U39" s="23">
        <v>1.490276</v>
      </c>
      <c r="V39" s="20">
        <v>219</v>
      </c>
      <c r="W39" s="14"/>
    </row>
    <row r="40" s="4" customFormat="1" ht="32" customHeight="1" spans="1:23">
      <c r="A40" s="13">
        <v>33</v>
      </c>
      <c r="B40" s="14" t="s">
        <v>34</v>
      </c>
      <c r="C40" s="27" t="s">
        <v>83</v>
      </c>
      <c r="D40" s="27" t="s">
        <v>84</v>
      </c>
      <c r="E40" s="15" t="s">
        <v>37</v>
      </c>
      <c r="F40" s="14"/>
      <c r="G40" s="18" t="s">
        <v>38</v>
      </c>
      <c r="H40" s="26">
        <v>809</v>
      </c>
      <c r="I40" s="23"/>
      <c r="J40" s="23"/>
      <c r="K40" s="23"/>
      <c r="L40" s="23"/>
      <c r="M40" s="23"/>
      <c r="N40" s="23"/>
      <c r="O40" s="23"/>
      <c r="P40" s="23"/>
      <c r="Q40" s="19">
        <f t="shared" si="1"/>
        <v>30.9338</v>
      </c>
      <c r="R40" s="23"/>
      <c r="S40" s="20">
        <v>29.9138</v>
      </c>
      <c r="T40" s="23"/>
      <c r="U40" s="23">
        <v>1.02</v>
      </c>
      <c r="V40" s="20">
        <v>265</v>
      </c>
      <c r="W40" s="14"/>
    </row>
    <row r="41" s="1" customFormat="1" ht="32" customHeight="1" spans="1:23">
      <c r="A41" s="13">
        <v>34</v>
      </c>
      <c r="B41" s="18" t="s">
        <v>34</v>
      </c>
      <c r="C41" s="18" t="s">
        <v>35</v>
      </c>
      <c r="D41" s="15" t="s">
        <v>85</v>
      </c>
      <c r="E41" s="16" t="s">
        <v>37</v>
      </c>
      <c r="F41" s="18"/>
      <c r="G41" s="18" t="s">
        <v>38</v>
      </c>
      <c r="H41" s="19">
        <v>566</v>
      </c>
      <c r="I41" s="19"/>
      <c r="J41" s="19"/>
      <c r="K41" s="19"/>
      <c r="L41" s="19"/>
      <c r="M41" s="19"/>
      <c r="N41" s="19"/>
      <c r="O41" s="19"/>
      <c r="P41" s="19"/>
      <c r="Q41" s="19">
        <f t="shared" si="1"/>
        <v>30.92</v>
      </c>
      <c r="R41" s="19"/>
      <c r="S41" s="19">
        <v>30</v>
      </c>
      <c r="T41" s="19"/>
      <c r="U41" s="19">
        <v>0.92</v>
      </c>
      <c r="V41" s="19">
        <v>206</v>
      </c>
      <c r="W41" s="10"/>
    </row>
    <row r="42" s="3" customFormat="1" ht="32" customHeight="1" spans="1:23">
      <c r="A42" s="13">
        <v>35</v>
      </c>
      <c r="B42" s="18" t="s">
        <v>34</v>
      </c>
      <c r="C42" s="18" t="s">
        <v>35</v>
      </c>
      <c r="D42" s="15" t="s">
        <v>86</v>
      </c>
      <c r="E42" s="16" t="s">
        <v>37</v>
      </c>
      <c r="F42" s="18"/>
      <c r="G42" s="18" t="s">
        <v>38</v>
      </c>
      <c r="H42" s="20">
        <v>910.8</v>
      </c>
      <c r="I42" s="19"/>
      <c r="J42" s="19"/>
      <c r="K42" s="19"/>
      <c r="L42" s="19"/>
      <c r="M42" s="19"/>
      <c r="N42" s="19"/>
      <c r="O42" s="19"/>
      <c r="P42" s="19"/>
      <c r="Q42" s="19">
        <f t="shared" si="1"/>
        <v>30.91</v>
      </c>
      <c r="R42" s="19"/>
      <c r="S42" s="19">
        <v>30</v>
      </c>
      <c r="T42" s="19"/>
      <c r="U42" s="19">
        <v>0.91</v>
      </c>
      <c r="V42" s="40">
        <v>242</v>
      </c>
      <c r="W42" s="18"/>
    </row>
    <row r="43" s="3" customFormat="1" ht="32" customHeight="1" spans="1:23">
      <c r="A43" s="13">
        <v>36</v>
      </c>
      <c r="B43" s="18" t="s">
        <v>34</v>
      </c>
      <c r="C43" s="18" t="s">
        <v>42</v>
      </c>
      <c r="D43" s="15" t="s">
        <v>87</v>
      </c>
      <c r="E43" s="16" t="s">
        <v>37</v>
      </c>
      <c r="F43" s="18"/>
      <c r="G43" s="18" t="s">
        <v>38</v>
      </c>
      <c r="H43" s="20">
        <v>1089.5</v>
      </c>
      <c r="I43" s="19"/>
      <c r="J43" s="19"/>
      <c r="K43" s="19"/>
      <c r="L43" s="19"/>
      <c r="M43" s="19"/>
      <c r="N43" s="19"/>
      <c r="O43" s="19"/>
      <c r="P43" s="19"/>
      <c r="Q43" s="19">
        <f t="shared" si="1"/>
        <v>30.83829</v>
      </c>
      <c r="R43" s="19"/>
      <c r="S43" s="19"/>
      <c r="T43" s="19">
        <v>29.89829</v>
      </c>
      <c r="U43" s="19">
        <v>0.94</v>
      </c>
      <c r="V43" s="40">
        <v>270</v>
      </c>
      <c r="W43" s="18"/>
    </row>
    <row r="44" s="3" customFormat="1" ht="32" customHeight="1" spans="1:23">
      <c r="A44" s="13">
        <v>37</v>
      </c>
      <c r="B44" s="18" t="s">
        <v>34</v>
      </c>
      <c r="C44" s="18" t="s">
        <v>88</v>
      </c>
      <c r="D44" s="15" t="s">
        <v>89</v>
      </c>
      <c r="E44" s="16" t="s">
        <v>37</v>
      </c>
      <c r="F44" s="18"/>
      <c r="G44" s="18" t="s">
        <v>38</v>
      </c>
      <c r="H44" s="20">
        <v>1056</v>
      </c>
      <c r="I44" s="19"/>
      <c r="J44" s="19"/>
      <c r="K44" s="19"/>
      <c r="L44" s="19"/>
      <c r="M44" s="19"/>
      <c r="N44" s="19"/>
      <c r="O44" s="19"/>
      <c r="P44" s="19"/>
      <c r="Q44" s="19">
        <f t="shared" si="1"/>
        <v>30.836977</v>
      </c>
      <c r="R44" s="19">
        <v>29.786977</v>
      </c>
      <c r="S44" s="19"/>
      <c r="T44" s="19"/>
      <c r="U44" s="19">
        <v>1.05</v>
      </c>
      <c r="V44" s="40">
        <v>352</v>
      </c>
      <c r="W44" s="18"/>
    </row>
    <row r="45" s="3" customFormat="1" ht="32" customHeight="1" spans="1:23">
      <c r="A45" s="13">
        <v>38</v>
      </c>
      <c r="B45" s="18" t="s">
        <v>34</v>
      </c>
      <c r="C45" s="18" t="s">
        <v>88</v>
      </c>
      <c r="D45" s="15" t="s">
        <v>90</v>
      </c>
      <c r="E45" s="16" t="s">
        <v>37</v>
      </c>
      <c r="F45" s="18"/>
      <c r="G45" s="18" t="s">
        <v>38</v>
      </c>
      <c r="H45" s="20">
        <v>723</v>
      </c>
      <c r="I45" s="19"/>
      <c r="J45" s="19"/>
      <c r="K45" s="19"/>
      <c r="L45" s="19"/>
      <c r="M45" s="19"/>
      <c r="N45" s="19"/>
      <c r="O45" s="19"/>
      <c r="P45" s="19"/>
      <c r="Q45" s="19">
        <f t="shared" si="1"/>
        <v>30.814656</v>
      </c>
      <c r="R45" s="19">
        <v>29.902656</v>
      </c>
      <c r="S45" s="19"/>
      <c r="T45" s="19"/>
      <c r="U45" s="19">
        <v>0.912</v>
      </c>
      <c r="V45" s="20">
        <v>304</v>
      </c>
      <c r="W45" s="18"/>
    </row>
    <row r="46" s="1" customFormat="1" ht="32" customHeight="1" spans="1:23">
      <c r="A46" s="13">
        <v>39</v>
      </c>
      <c r="B46" s="18" t="s">
        <v>34</v>
      </c>
      <c r="C46" s="18" t="s">
        <v>52</v>
      </c>
      <c r="D46" s="15" t="s">
        <v>91</v>
      </c>
      <c r="E46" s="15" t="s">
        <v>37</v>
      </c>
      <c r="F46" s="18"/>
      <c r="G46" s="18" t="s">
        <v>38</v>
      </c>
      <c r="H46" s="22">
        <v>1341.8</v>
      </c>
      <c r="I46" s="19"/>
      <c r="J46" s="19"/>
      <c r="K46" s="19"/>
      <c r="L46" s="19"/>
      <c r="M46" s="19"/>
      <c r="N46" s="19"/>
      <c r="O46" s="19"/>
      <c r="P46" s="19"/>
      <c r="Q46" s="19">
        <f t="shared" si="1"/>
        <v>30.80425</v>
      </c>
      <c r="R46" s="19"/>
      <c r="S46" s="19"/>
      <c r="T46" s="19">
        <v>29.94025</v>
      </c>
      <c r="U46" s="19">
        <v>0.864</v>
      </c>
      <c r="V46" s="20">
        <v>440</v>
      </c>
      <c r="W46" s="10"/>
    </row>
    <row r="47" s="1" customFormat="1" ht="32" customHeight="1" spans="1:23">
      <c r="A47" s="13">
        <v>40</v>
      </c>
      <c r="B47" s="18" t="s">
        <v>34</v>
      </c>
      <c r="C47" s="18" t="s">
        <v>45</v>
      </c>
      <c r="D47" s="15" t="s">
        <v>92</v>
      </c>
      <c r="E47" s="16" t="s">
        <v>37</v>
      </c>
      <c r="F47" s="18"/>
      <c r="G47" s="18" t="s">
        <v>38</v>
      </c>
      <c r="H47" s="22">
        <v>347.2</v>
      </c>
      <c r="I47" s="19"/>
      <c r="J47" s="19"/>
      <c r="K47" s="19"/>
      <c r="L47" s="19"/>
      <c r="M47" s="19"/>
      <c r="N47" s="19"/>
      <c r="O47" s="19"/>
      <c r="P47" s="19"/>
      <c r="Q47" s="19">
        <f t="shared" si="1"/>
        <v>30.792757</v>
      </c>
      <c r="R47" s="19"/>
      <c r="S47" s="19"/>
      <c r="T47" s="19">
        <v>29.337816</v>
      </c>
      <c r="U47" s="19">
        <v>1.454941</v>
      </c>
      <c r="V47" s="20">
        <v>730</v>
      </c>
      <c r="W47" s="10"/>
    </row>
    <row r="48" s="1" customFormat="1" ht="32" customHeight="1" spans="1:23">
      <c r="A48" s="13">
        <v>41</v>
      </c>
      <c r="B48" s="18" t="s">
        <v>34</v>
      </c>
      <c r="C48" s="18" t="s">
        <v>93</v>
      </c>
      <c r="D48" s="15" t="s">
        <v>94</v>
      </c>
      <c r="E48" s="16" t="s">
        <v>37</v>
      </c>
      <c r="F48" s="18"/>
      <c r="G48" s="18" t="s">
        <v>38</v>
      </c>
      <c r="H48" s="22">
        <v>803.65</v>
      </c>
      <c r="I48" s="19"/>
      <c r="J48" s="19"/>
      <c r="K48" s="19"/>
      <c r="L48" s="19"/>
      <c r="M48" s="19"/>
      <c r="N48" s="19"/>
      <c r="O48" s="19"/>
      <c r="P48" s="19"/>
      <c r="Q48" s="19">
        <f t="shared" si="1"/>
        <v>30.774005</v>
      </c>
      <c r="R48" s="19"/>
      <c r="S48" s="19"/>
      <c r="T48" s="19">
        <v>29.864005</v>
      </c>
      <c r="U48" s="19">
        <v>0.91</v>
      </c>
      <c r="V48" s="20">
        <v>250</v>
      </c>
      <c r="W48" s="10"/>
    </row>
    <row r="49" s="1" customFormat="1" ht="32" customHeight="1" spans="1:23">
      <c r="A49" s="13">
        <v>42</v>
      </c>
      <c r="B49" s="18" t="s">
        <v>34</v>
      </c>
      <c r="C49" s="18" t="s">
        <v>88</v>
      </c>
      <c r="D49" s="15" t="s">
        <v>95</v>
      </c>
      <c r="E49" s="16" t="s">
        <v>37</v>
      </c>
      <c r="F49" s="18"/>
      <c r="G49" s="18" t="s">
        <v>38</v>
      </c>
      <c r="H49" s="22">
        <v>750</v>
      </c>
      <c r="I49" s="19"/>
      <c r="J49" s="19"/>
      <c r="K49" s="19"/>
      <c r="L49" s="19"/>
      <c r="M49" s="19"/>
      <c r="N49" s="19"/>
      <c r="O49" s="19"/>
      <c r="P49" s="19"/>
      <c r="Q49" s="19">
        <f t="shared" si="1"/>
        <v>30.765329</v>
      </c>
      <c r="R49" s="19">
        <v>29.835329</v>
      </c>
      <c r="S49" s="19"/>
      <c r="T49" s="19"/>
      <c r="U49" s="19">
        <v>0.93</v>
      </c>
      <c r="V49" s="20">
        <v>310</v>
      </c>
      <c r="W49" s="10"/>
    </row>
    <row r="50" s="1" customFormat="1" ht="32" customHeight="1" spans="1:23">
      <c r="A50" s="13">
        <v>43</v>
      </c>
      <c r="B50" s="18" t="s">
        <v>34</v>
      </c>
      <c r="C50" s="18" t="s">
        <v>93</v>
      </c>
      <c r="D50" s="15" t="s">
        <v>96</v>
      </c>
      <c r="E50" s="16" t="s">
        <v>37</v>
      </c>
      <c r="F50" s="18"/>
      <c r="G50" s="18" t="s">
        <v>38</v>
      </c>
      <c r="H50" s="22">
        <v>1136.92</v>
      </c>
      <c r="I50" s="19"/>
      <c r="J50" s="19"/>
      <c r="K50" s="19"/>
      <c r="L50" s="19"/>
      <c r="M50" s="19"/>
      <c r="N50" s="19"/>
      <c r="O50" s="19"/>
      <c r="P50" s="19"/>
      <c r="Q50" s="19">
        <f t="shared" si="1"/>
        <v>30.745421</v>
      </c>
      <c r="R50" s="19"/>
      <c r="S50" s="19"/>
      <c r="T50" s="19">
        <v>29.835421</v>
      </c>
      <c r="U50" s="19">
        <v>0.91</v>
      </c>
      <c r="V50" s="20">
        <v>130</v>
      </c>
      <c r="W50" s="10"/>
    </row>
    <row r="51" s="1" customFormat="1" ht="32" customHeight="1" spans="1:23">
      <c r="A51" s="13">
        <v>44</v>
      </c>
      <c r="B51" s="18" t="s">
        <v>34</v>
      </c>
      <c r="C51" s="18" t="s">
        <v>88</v>
      </c>
      <c r="D51" s="15" t="s">
        <v>97</v>
      </c>
      <c r="E51" s="16" t="s">
        <v>37</v>
      </c>
      <c r="F51" s="18"/>
      <c r="G51" s="18" t="s">
        <v>38</v>
      </c>
      <c r="H51" s="22">
        <v>596.5</v>
      </c>
      <c r="I51" s="19"/>
      <c r="J51" s="19"/>
      <c r="K51" s="19"/>
      <c r="L51" s="19"/>
      <c r="M51" s="19"/>
      <c r="N51" s="19"/>
      <c r="O51" s="19"/>
      <c r="P51" s="19"/>
      <c r="Q51" s="19">
        <f t="shared" si="1"/>
        <v>30.734756</v>
      </c>
      <c r="R51" s="19">
        <v>29.834756</v>
      </c>
      <c r="S51" s="19"/>
      <c r="T51" s="19"/>
      <c r="U51" s="19">
        <v>0.9</v>
      </c>
      <c r="V51" s="20">
        <v>304</v>
      </c>
      <c r="W51" s="10"/>
    </row>
    <row r="52" s="2" customFormat="1" ht="32" customHeight="1" spans="1:23">
      <c r="A52" s="13">
        <v>45</v>
      </c>
      <c r="B52" s="14" t="s">
        <v>34</v>
      </c>
      <c r="C52" s="14" t="s">
        <v>56</v>
      </c>
      <c r="D52" s="15" t="s">
        <v>98</v>
      </c>
      <c r="E52" s="16" t="s">
        <v>37</v>
      </c>
      <c r="F52" s="14"/>
      <c r="G52" s="14" t="s">
        <v>38</v>
      </c>
      <c r="H52" s="20">
        <v>568</v>
      </c>
      <c r="I52" s="23"/>
      <c r="J52" s="23"/>
      <c r="K52" s="23"/>
      <c r="L52" s="23"/>
      <c r="M52" s="23"/>
      <c r="N52" s="23"/>
      <c r="O52" s="23"/>
      <c r="P52" s="23"/>
      <c r="Q52" s="23">
        <f t="shared" si="1"/>
        <v>30.665366</v>
      </c>
      <c r="R52" s="23">
        <v>29.757366</v>
      </c>
      <c r="S52" s="23"/>
      <c r="T52" s="23"/>
      <c r="U52" s="23">
        <v>0.908</v>
      </c>
      <c r="V52" s="20">
        <v>136</v>
      </c>
      <c r="W52" s="37"/>
    </row>
    <row r="53" s="1" customFormat="1" ht="32" customHeight="1" spans="1:23">
      <c r="A53" s="13">
        <v>46</v>
      </c>
      <c r="B53" s="18" t="s">
        <v>34</v>
      </c>
      <c r="C53" s="18" t="s">
        <v>45</v>
      </c>
      <c r="D53" s="15" t="s">
        <v>99</v>
      </c>
      <c r="E53" s="16" t="s">
        <v>37</v>
      </c>
      <c r="F53" s="18"/>
      <c r="G53" s="18" t="s">
        <v>38</v>
      </c>
      <c r="H53" s="22">
        <v>515.37</v>
      </c>
      <c r="I53" s="19"/>
      <c r="J53" s="19"/>
      <c r="K53" s="19"/>
      <c r="L53" s="19"/>
      <c r="M53" s="19"/>
      <c r="N53" s="19"/>
      <c r="O53" s="19"/>
      <c r="P53" s="19"/>
      <c r="Q53" s="19">
        <f t="shared" si="1"/>
        <v>30.652149</v>
      </c>
      <c r="R53" s="19"/>
      <c r="S53" s="19"/>
      <c r="T53" s="19">
        <v>29.624423</v>
      </c>
      <c r="U53" s="19">
        <v>1.027726</v>
      </c>
      <c r="V53" s="20">
        <v>510</v>
      </c>
      <c r="W53" s="10"/>
    </row>
    <row r="54" s="1" customFormat="1" ht="32" customHeight="1" spans="1:23">
      <c r="A54" s="13">
        <v>47</v>
      </c>
      <c r="B54" s="18" t="s">
        <v>34</v>
      </c>
      <c r="C54" s="15" t="s">
        <v>100</v>
      </c>
      <c r="D54" s="15" t="s">
        <v>101</v>
      </c>
      <c r="E54" s="15" t="s">
        <v>59</v>
      </c>
      <c r="F54" s="18"/>
      <c r="G54" s="18" t="s">
        <v>38</v>
      </c>
      <c r="H54" s="19"/>
      <c r="I54" s="19"/>
      <c r="J54" s="19">
        <v>140</v>
      </c>
      <c r="K54" s="19"/>
      <c r="L54" s="19"/>
      <c r="M54" s="19"/>
      <c r="N54" s="19"/>
      <c r="O54" s="19"/>
      <c r="P54" s="19"/>
      <c r="Q54" s="19">
        <f t="shared" si="1"/>
        <v>30.647675</v>
      </c>
      <c r="R54" s="19">
        <v>29.743675</v>
      </c>
      <c r="S54" s="19"/>
      <c r="T54" s="19"/>
      <c r="U54" s="19">
        <v>0.904</v>
      </c>
      <c r="V54" s="19">
        <v>386</v>
      </c>
      <c r="W54" s="10"/>
    </row>
    <row r="55" s="1" customFormat="1" ht="32" customHeight="1" spans="1:23">
      <c r="A55" s="13">
        <v>48</v>
      </c>
      <c r="B55" s="18" t="s">
        <v>34</v>
      </c>
      <c r="C55" s="18" t="s">
        <v>88</v>
      </c>
      <c r="D55" s="15" t="s">
        <v>102</v>
      </c>
      <c r="E55" s="15" t="s">
        <v>37</v>
      </c>
      <c r="F55" s="18"/>
      <c r="G55" s="18" t="s">
        <v>38</v>
      </c>
      <c r="H55" s="22">
        <v>1028</v>
      </c>
      <c r="I55" s="19"/>
      <c r="J55" s="19"/>
      <c r="K55" s="19"/>
      <c r="L55" s="19"/>
      <c r="M55" s="19"/>
      <c r="N55" s="19"/>
      <c r="O55" s="19"/>
      <c r="P55" s="19"/>
      <c r="Q55" s="19">
        <f t="shared" si="1"/>
        <v>30.643912</v>
      </c>
      <c r="R55" s="19"/>
      <c r="S55" s="19"/>
      <c r="T55" s="19">
        <v>29.959912</v>
      </c>
      <c r="U55" s="19">
        <v>0.684</v>
      </c>
      <c r="V55" s="19">
        <v>282</v>
      </c>
      <c r="W55" s="10"/>
    </row>
    <row r="56" s="1" customFormat="1" ht="32" customHeight="1" spans="1:23">
      <c r="A56" s="13">
        <v>49</v>
      </c>
      <c r="B56" s="18" t="s">
        <v>34</v>
      </c>
      <c r="C56" s="18" t="s">
        <v>52</v>
      </c>
      <c r="D56" s="15" t="s">
        <v>103</v>
      </c>
      <c r="E56" s="15" t="s">
        <v>37</v>
      </c>
      <c r="F56" s="18"/>
      <c r="G56" s="18" t="s">
        <v>38</v>
      </c>
      <c r="H56" s="22">
        <v>1328.1</v>
      </c>
      <c r="I56" s="19"/>
      <c r="J56" s="19"/>
      <c r="K56" s="19"/>
      <c r="L56" s="19"/>
      <c r="M56" s="19"/>
      <c r="N56" s="19"/>
      <c r="O56" s="19"/>
      <c r="P56" s="19"/>
      <c r="Q56" s="19">
        <f t="shared" si="1"/>
        <v>30.488328</v>
      </c>
      <c r="R56" s="19"/>
      <c r="S56" s="19"/>
      <c r="T56" s="19">
        <v>29.942328</v>
      </c>
      <c r="U56" s="19">
        <v>0.546</v>
      </c>
      <c r="V56" s="20">
        <v>276</v>
      </c>
      <c r="W56" s="10"/>
    </row>
    <row r="57" s="1" customFormat="1" ht="32" customHeight="1" spans="1:23">
      <c r="A57" s="13">
        <v>50</v>
      </c>
      <c r="B57" s="18" t="s">
        <v>34</v>
      </c>
      <c r="C57" s="18" t="s">
        <v>88</v>
      </c>
      <c r="D57" s="15" t="s">
        <v>104</v>
      </c>
      <c r="E57" s="15" t="s">
        <v>37</v>
      </c>
      <c r="F57" s="18"/>
      <c r="G57" s="18" t="s">
        <v>38</v>
      </c>
      <c r="H57" s="22">
        <v>645.2</v>
      </c>
      <c r="I57" s="19"/>
      <c r="J57" s="19"/>
      <c r="K57" s="19"/>
      <c r="L57" s="19"/>
      <c r="M57" s="19"/>
      <c r="N57" s="19"/>
      <c r="O57" s="19"/>
      <c r="P57" s="19"/>
      <c r="Q57" s="19">
        <f t="shared" si="1"/>
        <v>30.434811</v>
      </c>
      <c r="R57" s="19">
        <v>29.534811</v>
      </c>
      <c r="S57" s="19"/>
      <c r="T57" s="19"/>
      <c r="U57" s="19">
        <v>0.9</v>
      </c>
      <c r="V57" s="20">
        <v>308</v>
      </c>
      <c r="W57" s="10"/>
    </row>
    <row r="58" s="1" customFormat="1" ht="32" customHeight="1" spans="1:23">
      <c r="A58" s="13">
        <v>51</v>
      </c>
      <c r="B58" s="18" t="s">
        <v>34</v>
      </c>
      <c r="C58" s="18" t="s">
        <v>74</v>
      </c>
      <c r="D58" s="15" t="s">
        <v>105</v>
      </c>
      <c r="E58" s="15" t="s">
        <v>37</v>
      </c>
      <c r="F58" s="18"/>
      <c r="G58" s="18" t="s">
        <v>38</v>
      </c>
      <c r="H58" s="22">
        <v>339</v>
      </c>
      <c r="I58" s="19"/>
      <c r="J58" s="19"/>
      <c r="K58" s="19"/>
      <c r="L58" s="19"/>
      <c r="M58" s="19"/>
      <c r="N58" s="19"/>
      <c r="O58" s="19"/>
      <c r="P58" s="19"/>
      <c r="Q58" s="19">
        <f t="shared" si="1"/>
        <v>30.422</v>
      </c>
      <c r="R58" s="19"/>
      <c r="S58" s="19"/>
      <c r="T58" s="19">
        <v>29.535</v>
      </c>
      <c r="U58" s="19">
        <v>0.887</v>
      </c>
      <c r="V58" s="20">
        <v>211</v>
      </c>
      <c r="W58" s="10"/>
    </row>
    <row r="59" s="1" customFormat="1" ht="32" customHeight="1" spans="1:23">
      <c r="A59" s="13">
        <v>52</v>
      </c>
      <c r="B59" s="18" t="s">
        <v>34</v>
      </c>
      <c r="C59" s="18" t="s">
        <v>74</v>
      </c>
      <c r="D59" s="15" t="s">
        <v>106</v>
      </c>
      <c r="E59" s="15" t="s">
        <v>37</v>
      </c>
      <c r="F59" s="18"/>
      <c r="G59" s="18" t="s">
        <v>38</v>
      </c>
      <c r="H59" s="22">
        <v>400</v>
      </c>
      <c r="I59" s="19"/>
      <c r="J59" s="19"/>
      <c r="K59" s="19"/>
      <c r="L59" s="19"/>
      <c r="M59" s="19"/>
      <c r="N59" s="19"/>
      <c r="O59" s="19"/>
      <c r="P59" s="19"/>
      <c r="Q59" s="19">
        <f t="shared" si="1"/>
        <v>30.25</v>
      </c>
      <c r="R59" s="19"/>
      <c r="S59" s="19"/>
      <c r="T59" s="19">
        <v>29.36</v>
      </c>
      <c r="U59" s="19">
        <v>0.89</v>
      </c>
      <c r="V59" s="20">
        <v>120</v>
      </c>
      <c r="W59" s="10"/>
    </row>
    <row r="60" s="2" customFormat="1" ht="32" customHeight="1" spans="1:23">
      <c r="A60" s="13">
        <v>53</v>
      </c>
      <c r="B60" s="14" t="s">
        <v>34</v>
      </c>
      <c r="C60" s="14" t="s">
        <v>56</v>
      </c>
      <c r="D60" s="15" t="s">
        <v>107</v>
      </c>
      <c r="E60" s="16" t="s">
        <v>37</v>
      </c>
      <c r="F60" s="14"/>
      <c r="G60" s="14" t="s">
        <v>38</v>
      </c>
      <c r="H60" s="20">
        <v>583</v>
      </c>
      <c r="I60" s="23"/>
      <c r="J60" s="23"/>
      <c r="K60" s="23"/>
      <c r="L60" s="23"/>
      <c r="M60" s="23"/>
      <c r="N60" s="23"/>
      <c r="O60" s="23"/>
      <c r="P60" s="23"/>
      <c r="Q60" s="23">
        <f t="shared" si="1"/>
        <v>30.228866</v>
      </c>
      <c r="R60" s="23">
        <v>29.328866</v>
      </c>
      <c r="S60" s="23"/>
      <c r="T60" s="23"/>
      <c r="U60" s="23">
        <v>0.9</v>
      </c>
      <c r="V60" s="20">
        <v>160</v>
      </c>
      <c r="W60" s="37"/>
    </row>
    <row r="61" s="1" customFormat="1" ht="32" customHeight="1" spans="1:23">
      <c r="A61" s="13">
        <v>54</v>
      </c>
      <c r="B61" s="18" t="s">
        <v>34</v>
      </c>
      <c r="C61" s="18" t="s">
        <v>60</v>
      </c>
      <c r="D61" s="15" t="s">
        <v>108</v>
      </c>
      <c r="E61" s="15" t="s">
        <v>37</v>
      </c>
      <c r="F61" s="18"/>
      <c r="G61" s="18" t="s">
        <v>38</v>
      </c>
      <c r="H61" s="22">
        <v>1251.2</v>
      </c>
      <c r="I61" s="19"/>
      <c r="J61" s="19"/>
      <c r="K61" s="19"/>
      <c r="L61" s="19"/>
      <c r="M61" s="19"/>
      <c r="N61" s="19"/>
      <c r="O61" s="19"/>
      <c r="P61" s="19"/>
      <c r="Q61" s="19">
        <f t="shared" si="1"/>
        <v>30.215429</v>
      </c>
      <c r="R61" s="20">
        <v>28.70791</v>
      </c>
      <c r="S61" s="19"/>
      <c r="T61" s="19"/>
      <c r="U61" s="19">
        <v>1.507519</v>
      </c>
      <c r="V61" s="20">
        <v>174</v>
      </c>
      <c r="W61" s="10"/>
    </row>
    <row r="62" s="1" customFormat="1" ht="32" customHeight="1" spans="1:23">
      <c r="A62" s="13">
        <v>55</v>
      </c>
      <c r="B62" s="18" t="s">
        <v>34</v>
      </c>
      <c r="C62" s="18" t="s">
        <v>45</v>
      </c>
      <c r="D62" s="15" t="s">
        <v>109</v>
      </c>
      <c r="E62" s="16" t="s">
        <v>37</v>
      </c>
      <c r="F62" s="18"/>
      <c r="G62" s="18" t="s">
        <v>38</v>
      </c>
      <c r="H62" s="22">
        <v>612.69</v>
      </c>
      <c r="I62" s="19"/>
      <c r="J62" s="19"/>
      <c r="K62" s="19"/>
      <c r="L62" s="19"/>
      <c r="M62" s="19"/>
      <c r="N62" s="19"/>
      <c r="O62" s="19"/>
      <c r="P62" s="19"/>
      <c r="Q62" s="19">
        <f t="shared" si="1"/>
        <v>30.191438</v>
      </c>
      <c r="R62" s="20"/>
      <c r="S62" s="19"/>
      <c r="T62" s="19">
        <v>29.074946</v>
      </c>
      <c r="U62" s="19">
        <v>1.116492</v>
      </c>
      <c r="V62" s="20">
        <v>576</v>
      </c>
      <c r="W62" s="10"/>
    </row>
    <row r="63" s="3" customFormat="1" ht="32" customHeight="1" spans="1:23">
      <c r="A63" s="13">
        <v>56</v>
      </c>
      <c r="B63" s="18" t="s">
        <v>34</v>
      </c>
      <c r="C63" s="18" t="s">
        <v>45</v>
      </c>
      <c r="D63" s="21" t="s">
        <v>110</v>
      </c>
      <c r="E63" s="16" t="s">
        <v>37</v>
      </c>
      <c r="F63" s="18"/>
      <c r="G63" s="18" t="s">
        <v>38</v>
      </c>
      <c r="H63" s="22">
        <v>996.4</v>
      </c>
      <c r="I63" s="19"/>
      <c r="J63" s="19"/>
      <c r="K63" s="19"/>
      <c r="L63" s="19"/>
      <c r="M63" s="19"/>
      <c r="N63" s="19"/>
      <c r="O63" s="19"/>
      <c r="P63" s="19"/>
      <c r="Q63" s="19">
        <f t="shared" si="1"/>
        <v>30.06046</v>
      </c>
      <c r="R63" s="20"/>
      <c r="S63" s="19"/>
      <c r="T63" s="19">
        <v>28.624965</v>
      </c>
      <c r="U63" s="19">
        <v>1.435495</v>
      </c>
      <c r="V63" s="20">
        <v>410</v>
      </c>
      <c r="W63" s="18"/>
    </row>
    <row r="64" s="3" customFormat="1" ht="32" customHeight="1" spans="1:23">
      <c r="A64" s="13">
        <v>57</v>
      </c>
      <c r="B64" s="18" t="s">
        <v>34</v>
      </c>
      <c r="C64" s="18" t="s">
        <v>39</v>
      </c>
      <c r="D64" s="15" t="s">
        <v>111</v>
      </c>
      <c r="E64" s="15" t="s">
        <v>37</v>
      </c>
      <c r="F64" s="18"/>
      <c r="G64" s="18" t="s">
        <v>38</v>
      </c>
      <c r="H64" s="22">
        <v>486</v>
      </c>
      <c r="I64" s="19"/>
      <c r="J64" s="19"/>
      <c r="K64" s="19"/>
      <c r="L64" s="19"/>
      <c r="M64" s="19"/>
      <c r="N64" s="19"/>
      <c r="O64" s="19"/>
      <c r="P64" s="19"/>
      <c r="Q64" s="19">
        <f t="shared" si="1"/>
        <v>29.584766</v>
      </c>
      <c r="R64" s="20">
        <v>8</v>
      </c>
      <c r="S64" s="19">
        <v>20</v>
      </c>
      <c r="T64" s="19">
        <v>0.182766</v>
      </c>
      <c r="U64" s="19">
        <v>1.402</v>
      </c>
      <c r="V64" s="20">
        <v>72</v>
      </c>
      <c r="W64" s="18"/>
    </row>
    <row r="65" s="3" customFormat="1" ht="32" customHeight="1" spans="1:23">
      <c r="A65" s="13">
        <v>58</v>
      </c>
      <c r="B65" s="18" t="s">
        <v>34</v>
      </c>
      <c r="C65" s="18" t="s">
        <v>60</v>
      </c>
      <c r="D65" s="15" t="s">
        <v>112</v>
      </c>
      <c r="E65" s="15" t="s">
        <v>37</v>
      </c>
      <c r="F65" s="18"/>
      <c r="G65" s="18" t="s">
        <v>38</v>
      </c>
      <c r="H65" s="22">
        <v>864</v>
      </c>
      <c r="I65" s="19"/>
      <c r="J65" s="19"/>
      <c r="K65" s="19"/>
      <c r="L65" s="19"/>
      <c r="M65" s="19"/>
      <c r="N65" s="19"/>
      <c r="O65" s="19"/>
      <c r="P65" s="19"/>
      <c r="Q65" s="19">
        <f t="shared" si="1"/>
        <v>29.050976</v>
      </c>
      <c r="R65" s="20">
        <v>28.039436</v>
      </c>
      <c r="S65" s="19"/>
      <c r="T65" s="19"/>
      <c r="U65" s="19">
        <v>1.01154</v>
      </c>
      <c r="V65" s="20">
        <v>204</v>
      </c>
      <c r="W65" s="18"/>
    </row>
    <row r="66" s="1" customFormat="1" ht="32" customHeight="1" spans="1:23">
      <c r="A66" s="13">
        <v>59</v>
      </c>
      <c r="B66" s="18" t="s">
        <v>34</v>
      </c>
      <c r="C66" s="18" t="s">
        <v>42</v>
      </c>
      <c r="D66" s="15" t="s">
        <v>113</v>
      </c>
      <c r="E66" s="16" t="s">
        <v>51</v>
      </c>
      <c r="F66" s="18"/>
      <c r="G66" s="18" t="s">
        <v>38</v>
      </c>
      <c r="H66" s="22">
        <v>2266.65</v>
      </c>
      <c r="I66" s="19"/>
      <c r="J66" s="19"/>
      <c r="K66" s="19"/>
      <c r="L66" s="19"/>
      <c r="M66" s="19"/>
      <c r="N66" s="19"/>
      <c r="O66" s="19"/>
      <c r="P66" s="19"/>
      <c r="Q66" s="19">
        <f t="shared" si="1"/>
        <v>28.828775</v>
      </c>
      <c r="R66" s="20"/>
      <c r="S66" s="19"/>
      <c r="T66" s="19">
        <v>27.928775</v>
      </c>
      <c r="U66" s="19">
        <v>0.9</v>
      </c>
      <c r="V66" s="20">
        <v>453</v>
      </c>
      <c r="W66" s="10"/>
    </row>
    <row r="67" s="3" customFormat="1" ht="32" customHeight="1" spans="1:23">
      <c r="A67" s="13">
        <v>60</v>
      </c>
      <c r="B67" s="18" t="s">
        <v>34</v>
      </c>
      <c r="C67" s="18" t="s">
        <v>60</v>
      </c>
      <c r="D67" s="41" t="s">
        <v>114</v>
      </c>
      <c r="E67" s="15" t="s">
        <v>37</v>
      </c>
      <c r="F67" s="18"/>
      <c r="G67" s="18" t="s">
        <v>38</v>
      </c>
      <c r="H67" s="19">
        <v>870.6</v>
      </c>
      <c r="I67" s="19"/>
      <c r="J67" s="19"/>
      <c r="K67" s="19"/>
      <c r="L67" s="19"/>
      <c r="M67" s="19"/>
      <c r="N67" s="19"/>
      <c r="O67" s="19"/>
      <c r="P67" s="19"/>
      <c r="Q67" s="19">
        <f t="shared" si="1"/>
        <v>28.77307</v>
      </c>
      <c r="R67" s="20">
        <v>27.549875</v>
      </c>
      <c r="S67" s="19"/>
      <c r="T67" s="19"/>
      <c r="U67" s="19">
        <v>1.223195</v>
      </c>
      <c r="V67" s="19">
        <v>135</v>
      </c>
      <c r="W67" s="18"/>
    </row>
    <row r="68" s="3" customFormat="1" ht="32" customHeight="1" spans="1:23">
      <c r="A68" s="13">
        <v>61</v>
      </c>
      <c r="B68" s="18" t="s">
        <v>34</v>
      </c>
      <c r="C68" s="18" t="s">
        <v>74</v>
      </c>
      <c r="D68" s="15" t="s">
        <v>115</v>
      </c>
      <c r="E68" s="15" t="s">
        <v>37</v>
      </c>
      <c r="F68" s="18"/>
      <c r="G68" s="18" t="s">
        <v>38</v>
      </c>
      <c r="H68" s="19">
        <v>501</v>
      </c>
      <c r="I68" s="19"/>
      <c r="J68" s="19"/>
      <c r="K68" s="19"/>
      <c r="L68" s="19"/>
      <c r="M68" s="19"/>
      <c r="N68" s="19"/>
      <c r="O68" s="19"/>
      <c r="P68" s="19"/>
      <c r="Q68" s="19">
        <f t="shared" si="1"/>
        <v>27.8512</v>
      </c>
      <c r="R68" s="20"/>
      <c r="S68" s="19"/>
      <c r="T68" s="19">
        <v>27.04</v>
      </c>
      <c r="U68" s="19">
        <v>0.8112</v>
      </c>
      <c r="V68" s="19">
        <v>260</v>
      </c>
      <c r="W68" s="18"/>
    </row>
    <row r="69" s="1" customFormat="1" ht="32" customHeight="1" spans="1:23">
      <c r="A69" s="13">
        <v>62</v>
      </c>
      <c r="B69" s="18" t="s">
        <v>34</v>
      </c>
      <c r="C69" s="18" t="s">
        <v>74</v>
      </c>
      <c r="D69" s="15" t="s">
        <v>116</v>
      </c>
      <c r="E69" s="15" t="s">
        <v>37</v>
      </c>
      <c r="F69" s="18"/>
      <c r="G69" s="18" t="s">
        <v>38</v>
      </c>
      <c r="H69" s="22">
        <v>500</v>
      </c>
      <c r="I69" s="19"/>
      <c r="J69" s="19"/>
      <c r="K69" s="19"/>
      <c r="L69" s="19"/>
      <c r="M69" s="19"/>
      <c r="N69" s="19"/>
      <c r="O69" s="19"/>
      <c r="P69" s="19"/>
      <c r="Q69" s="19">
        <f t="shared" si="1"/>
        <v>17.841041</v>
      </c>
      <c r="R69" s="19">
        <v>17.241041</v>
      </c>
      <c r="S69" s="19"/>
      <c r="T69" s="19"/>
      <c r="U69" s="19">
        <v>0.6</v>
      </c>
      <c r="V69" s="20">
        <v>300</v>
      </c>
      <c r="W69" s="10"/>
    </row>
    <row r="70" s="5" customFormat="1" ht="32" customHeight="1" spans="1:23">
      <c r="A70" s="42" t="s">
        <v>23</v>
      </c>
      <c r="B70" s="43"/>
      <c r="C70" s="43"/>
      <c r="D70" s="43"/>
      <c r="E70" s="44"/>
      <c r="F70" s="45"/>
      <c r="G70" s="45"/>
      <c r="H70" s="45">
        <f t="shared" ref="H70:J70" si="2">SUM(H8:H69)</f>
        <v>56167.92</v>
      </c>
      <c r="I70" s="45">
        <f t="shared" si="2"/>
        <v>183</v>
      </c>
      <c r="J70" s="45">
        <f t="shared" si="2"/>
        <v>387</v>
      </c>
      <c r="K70" s="45"/>
      <c r="L70" s="45"/>
      <c r="M70" s="45"/>
      <c r="N70" s="45"/>
      <c r="O70" s="45">
        <f t="shared" ref="O70:V70" si="3">SUM(O8:O69)</f>
        <v>1</v>
      </c>
      <c r="P70" s="45"/>
      <c r="Q70" s="45">
        <f t="shared" si="3"/>
        <v>1989.436054</v>
      </c>
      <c r="R70" s="45">
        <f t="shared" si="3"/>
        <v>692</v>
      </c>
      <c r="S70" s="45">
        <f t="shared" si="3"/>
        <v>417</v>
      </c>
      <c r="T70" s="45">
        <f t="shared" si="3"/>
        <v>710.914484</v>
      </c>
      <c r="U70" s="45">
        <f t="shared" si="3"/>
        <v>169.52157</v>
      </c>
      <c r="V70" s="45">
        <f t="shared" si="3"/>
        <v>31501</v>
      </c>
      <c r="W70" s="48"/>
    </row>
    <row r="71" ht="54.75" customHeight="1" spans="1:21">
      <c r="A71" s="46" t="s">
        <v>117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</sheetData>
  <mergeCells count="21">
    <mergeCell ref="A2:V2"/>
    <mergeCell ref="H4:P4"/>
    <mergeCell ref="H5:K5"/>
    <mergeCell ref="L5:P5"/>
    <mergeCell ref="A70:E70"/>
    <mergeCell ref="A71:U71"/>
    <mergeCell ref="A4:A7"/>
    <mergeCell ref="B4:B7"/>
    <mergeCell ref="C4:C7"/>
    <mergeCell ref="D4:D7"/>
    <mergeCell ref="E4:E7"/>
    <mergeCell ref="F4:F6"/>
    <mergeCell ref="G4:G6"/>
    <mergeCell ref="Q6:Q7"/>
    <mergeCell ref="R6:R7"/>
    <mergeCell ref="S6:S7"/>
    <mergeCell ref="T6:T7"/>
    <mergeCell ref="U6:U7"/>
    <mergeCell ref="V4:V7"/>
    <mergeCell ref="W4:W7"/>
    <mergeCell ref="Q4:U5"/>
  </mergeCells>
  <printOptions horizontalCentered="1"/>
  <pageMargins left="0.109722222222222" right="0.109722222222222" top="0.948611111111111" bottom="0.751388888888889" header="0.298611111111111" footer="0.495833333333333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2023-09-28T00:57:59Z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9C6C2BF1C605453CB041723EBA852296</vt:lpwstr>
  </property>
  <property fmtid="{D5CDD505-2E9C-101B-9397-08002B2CF9AE}" pid="3" name="KSOProductBuildVer">
    <vt:lpwstr>2052-11.8.2.12094</vt:lpwstr>
  </property>
</Properties>
</file>