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G:\汇总\"/>
    </mc:Choice>
  </mc:AlternateContent>
  <xr:revisionPtr revIDLastSave="0" documentId="13_ncr:1_{4BF85FDF-8DD7-4893-A477-6F0A0DCA54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Sheet1!$4:$7</definedName>
  </definedNames>
  <calcPr calcId="181029"/>
</workbook>
</file>

<file path=xl/calcChain.xml><?xml version="1.0" encoding="utf-8"?>
<calcChain xmlns="http://schemas.openxmlformats.org/spreadsheetml/2006/main">
  <c r="V70" i="1" l="1"/>
  <c r="U70" i="1"/>
  <c r="T70" i="1"/>
  <c r="S70" i="1"/>
  <c r="R70" i="1"/>
  <c r="O70" i="1"/>
  <c r="J70" i="1"/>
  <c r="I70" i="1"/>
  <c r="H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0" i="1" s="1"/>
</calcChain>
</file>

<file path=xl/sharedStrings.xml><?xml version="1.0" encoding="utf-8"?>
<sst xmlns="http://schemas.openxmlformats.org/spreadsheetml/2006/main" count="356" uniqueCount="119">
  <si>
    <t>保定市徐水区2023年农村公益事业建设财政奖补项目备案表</t>
  </si>
  <si>
    <t>序号</t>
  </si>
  <si>
    <t>县（市、区）</t>
  </si>
  <si>
    <t>乡镇</t>
  </si>
  <si>
    <t>村</t>
  </si>
  <si>
    <t>项目名称</t>
  </si>
  <si>
    <t>是否县级重点项目</t>
  </si>
  <si>
    <t>是否属于同步施工项目</t>
  </si>
  <si>
    <t>主要建设内容</t>
  </si>
  <si>
    <t>总投资（万元）</t>
  </si>
  <si>
    <t>受益人数
（人）</t>
  </si>
  <si>
    <t>备注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</si>
  <si>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</si>
  <si>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</si>
  <si>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</si>
  <si>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</si>
  <si>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</si>
  <si>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</si>
  <si>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</si>
  <si>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</si>
  <si>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</si>
  <si>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</si>
  <si>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</si>
  <si>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</si>
  <si>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</si>
  <si>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</si>
  <si>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</si>
  <si>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村级自筹(含村民筹资筹劳、村集体投入、社会捐赠等)</t>
  </si>
  <si>
    <t>（是或否）</t>
  </si>
  <si>
    <t>（米）</t>
  </si>
  <si>
    <t>（盏）</t>
  </si>
  <si>
    <t>（个）</t>
  </si>
  <si>
    <t>具体建设内容</t>
  </si>
  <si>
    <t>徐水区</t>
  </si>
  <si>
    <t>崔庄镇</t>
  </si>
  <si>
    <t>干河沟村</t>
  </si>
  <si>
    <t>水泥路面硬化项目</t>
  </si>
  <si>
    <t>否</t>
  </si>
  <si>
    <t>高林村镇</t>
  </si>
  <si>
    <t>田村铺村</t>
  </si>
  <si>
    <t>是</t>
  </si>
  <si>
    <t>田家庄村</t>
  </si>
  <si>
    <t>大王店镇</t>
  </si>
  <si>
    <t>南街村</t>
  </si>
  <si>
    <t>站里村</t>
  </si>
  <si>
    <t>漕河镇</t>
  </si>
  <si>
    <t>北庞村</t>
  </si>
  <si>
    <t>街道雨水排放项目</t>
  </si>
  <si>
    <t>徐水区唯一的街道雨水排放项目</t>
  </si>
  <si>
    <t>东史端镇</t>
  </si>
  <si>
    <t>东徐庄村</t>
  </si>
  <si>
    <t>水泥路肩硬化项目</t>
  </si>
  <si>
    <t>大因镇</t>
  </si>
  <si>
    <t>南贺寿营村</t>
  </si>
  <si>
    <t>留村镇</t>
  </si>
  <si>
    <t>常乐村</t>
  </si>
  <si>
    <t>申家庄村</t>
  </si>
  <si>
    <t>张庄村</t>
  </si>
  <si>
    <t>大庄村</t>
  </si>
  <si>
    <t>太阳能路灯安装项目</t>
  </si>
  <si>
    <t>南庞村</t>
  </si>
  <si>
    <t>安肃镇</t>
  </si>
  <si>
    <t>三岔口村</t>
  </si>
  <si>
    <t>村内公共活动场所项目</t>
  </si>
  <si>
    <t>吴庄村</t>
  </si>
  <si>
    <t>南留村</t>
  </si>
  <si>
    <t>南徐城村</t>
  </si>
  <si>
    <t>南庄头村</t>
  </si>
  <si>
    <t>西留营村</t>
  </si>
  <si>
    <t>于迪城村</t>
  </si>
  <si>
    <t>勉家营村</t>
  </si>
  <si>
    <t>北邵庄村</t>
  </si>
  <si>
    <t>岳家营村</t>
  </si>
  <si>
    <t>南梨园村</t>
  </si>
  <si>
    <t>李梁庄村</t>
  </si>
  <si>
    <t>西漕村</t>
  </si>
  <si>
    <t>六里铺村</t>
  </si>
  <si>
    <t>正村镇</t>
  </si>
  <si>
    <t>正村</t>
  </si>
  <si>
    <t>北营村</t>
  </si>
  <si>
    <t>王马村</t>
  </si>
  <si>
    <t>高林村</t>
  </si>
  <si>
    <t>双营村</t>
  </si>
  <si>
    <t>坟台村</t>
  </si>
  <si>
    <t>西史端村</t>
  </si>
  <si>
    <t>义合庄村</t>
  </si>
  <si>
    <t>空城店村</t>
  </si>
  <si>
    <t>黄土岗村</t>
  </si>
  <si>
    <t>遂城镇</t>
  </si>
  <si>
    <t>小赤鲁村</t>
  </si>
  <si>
    <t>漕河村</t>
  </si>
  <si>
    <t>户木乡</t>
  </si>
  <si>
    <t>德山二街村</t>
  </si>
  <si>
    <t>前所营村</t>
  </si>
  <si>
    <t>它里村</t>
  </si>
  <si>
    <t>北龙山村</t>
  </si>
  <si>
    <t>谢坊营村</t>
  </si>
  <si>
    <t>林水村</t>
  </si>
  <si>
    <t>广门村</t>
  </si>
  <si>
    <t>南邵庄村</t>
  </si>
  <si>
    <t>东釜山乡</t>
  </si>
  <si>
    <t>白岭村</t>
  </si>
  <si>
    <t>西峪村</t>
  </si>
  <si>
    <t>任庄村</t>
  </si>
  <si>
    <t>义联庄乡</t>
  </si>
  <si>
    <t>白莲峪村</t>
  </si>
  <si>
    <t>小因村</t>
  </si>
  <si>
    <t>小庞村</t>
  </si>
  <si>
    <t>文村</t>
  </si>
  <si>
    <t>仪村</t>
  </si>
  <si>
    <t>2022年规划项目</t>
  </si>
  <si>
    <t>小马各庄村</t>
  </si>
  <si>
    <t>胡家营村</t>
  </si>
  <si>
    <t>东公村</t>
  </si>
  <si>
    <t>杨庄村</t>
  </si>
  <si>
    <t>小黑山村</t>
  </si>
  <si>
    <t>元头村</t>
  </si>
  <si>
    <t>于坊村</t>
  </si>
  <si>
    <t>备注：1、每县项目请按总投资额度从大到小排序。每县所有项目财政补助总金额应与中央和省级指标文件对应一致。
      2、主要建设内容部分请直接在对应列填写工程量，如某村建设村内道路600米，则在第H类村内道路栏下直接填600即可（不要带单位）。
      3、如县级重点项目总投资低于50万元，请在备注栏写明列为重点项目的原因。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</si>
</sst>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tabSelected="1" workbookViewId="0">
      <selection activeCell="M7" sqref="M7"/>
    </sheetView>
  </sheetViews>
  <sheetFormatPr defaultColWidth="9" defaultRowHeight="14"/>
  <cols>
    <col min="1" max="1" width="5.7265625" customWidth="1"/>
    <col min="2" max="2" width="8.36328125" customWidth="1"/>
    <col min="3" max="3" width="7.7265625" customWidth="1"/>
    <col min="4" max="4" width="6.7265625" customWidth="1"/>
    <col min="5" max="5" width="13.08984375" customWidth="1"/>
    <col min="6" max="7" width="8.81640625" customWidth="1"/>
    <col min="8" max="8" width="10.453125" customWidth="1"/>
    <col min="9" max="16" width="7.81640625" customWidth="1"/>
    <col min="17" max="17" width="12.81640625" customWidth="1"/>
    <col min="18" max="18" width="8.08984375" customWidth="1"/>
    <col min="19" max="19" width="8" customWidth="1"/>
    <col min="20" max="20" width="10.26953125" customWidth="1"/>
    <col min="21" max="21" width="12.1796875" customWidth="1"/>
    <col min="22" max="22" width="7.90625" customWidth="1"/>
    <col min="23" max="23" width="18.6328125" customWidth="1"/>
  </cols>
  <sheetData>
    <row r="1" spans="1:23" ht="21" customHeight="1">
      <c r="A1" s="3"/>
    </row>
    <row r="2" spans="1:23" ht="32.2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15" customHeight="1">
      <c r="U3" s="15"/>
    </row>
    <row r="4" spans="1:23" s="1" customFormat="1" ht="30" customHeight="1">
      <c r="A4" s="29" t="s">
        <v>1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24" t="s">
        <v>8</v>
      </c>
      <c r="I4" s="24"/>
      <c r="J4" s="24"/>
      <c r="K4" s="24"/>
      <c r="L4" s="24"/>
      <c r="M4" s="24"/>
      <c r="N4" s="24"/>
      <c r="O4" s="24"/>
      <c r="P4" s="24"/>
      <c r="Q4" s="32" t="s">
        <v>9</v>
      </c>
      <c r="R4" s="33"/>
      <c r="S4" s="33"/>
      <c r="T4" s="33"/>
      <c r="U4" s="34"/>
      <c r="V4" s="24" t="s">
        <v>10</v>
      </c>
      <c r="W4" s="29" t="s">
        <v>11</v>
      </c>
    </row>
    <row r="5" spans="1:23" s="1" customFormat="1" ht="30" customHeight="1">
      <c r="A5" s="30"/>
      <c r="B5" s="30"/>
      <c r="C5" s="30"/>
      <c r="D5" s="30"/>
      <c r="E5" s="30"/>
      <c r="F5" s="30"/>
      <c r="G5" s="30"/>
      <c r="H5" s="24" t="s">
        <v>12</v>
      </c>
      <c r="I5" s="24"/>
      <c r="J5" s="24"/>
      <c r="K5" s="24"/>
      <c r="L5" s="24" t="s">
        <v>13</v>
      </c>
      <c r="M5" s="24"/>
      <c r="N5" s="24"/>
      <c r="O5" s="24"/>
      <c r="P5" s="24"/>
      <c r="Q5" s="35"/>
      <c r="R5" s="36"/>
      <c r="S5" s="36"/>
      <c r="T5" s="36"/>
      <c r="U5" s="37"/>
      <c r="V5" s="24"/>
      <c r="W5" s="30"/>
    </row>
    <row r="6" spans="1:23" s="1" customFormat="1" ht="57" customHeight="1">
      <c r="A6" s="30"/>
      <c r="B6" s="30"/>
      <c r="C6" s="30"/>
      <c r="D6" s="30"/>
      <c r="E6" s="30"/>
      <c r="F6" s="31"/>
      <c r="G6" s="31"/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29" t="s">
        <v>23</v>
      </c>
      <c r="R6" s="29" t="s">
        <v>24</v>
      </c>
      <c r="S6" s="29" t="s">
        <v>25</v>
      </c>
      <c r="T6" s="29" t="s">
        <v>26</v>
      </c>
      <c r="U6" s="29" t="s">
        <v>27</v>
      </c>
      <c r="V6" s="24"/>
      <c r="W6" s="30"/>
    </row>
    <row r="7" spans="1:23" s="1" customFormat="1" ht="45" customHeight="1">
      <c r="A7" s="31"/>
      <c r="B7" s="31"/>
      <c r="C7" s="31"/>
      <c r="D7" s="31"/>
      <c r="E7" s="31"/>
      <c r="F7" s="4" t="s">
        <v>28</v>
      </c>
      <c r="G7" s="4" t="s">
        <v>28</v>
      </c>
      <c r="H7" s="5" t="s">
        <v>29</v>
      </c>
      <c r="I7" s="5" t="s">
        <v>29</v>
      </c>
      <c r="J7" s="5" t="s">
        <v>30</v>
      </c>
      <c r="K7" s="5" t="s">
        <v>31</v>
      </c>
      <c r="L7" s="5" t="s">
        <v>29</v>
      </c>
      <c r="M7" s="5" t="s">
        <v>30</v>
      </c>
      <c r="N7" s="4" t="s">
        <v>31</v>
      </c>
      <c r="O7" s="4" t="s">
        <v>31</v>
      </c>
      <c r="P7" s="4" t="s">
        <v>32</v>
      </c>
      <c r="Q7" s="31"/>
      <c r="R7" s="31"/>
      <c r="S7" s="31"/>
      <c r="T7" s="31"/>
      <c r="U7" s="31"/>
      <c r="V7" s="24"/>
      <c r="W7" s="31"/>
    </row>
    <row r="8" spans="1:23" s="1" customFormat="1" ht="30" customHeight="1">
      <c r="A8" s="6">
        <v>1</v>
      </c>
      <c r="B8" s="7" t="s">
        <v>33</v>
      </c>
      <c r="C8" s="7" t="s">
        <v>34</v>
      </c>
      <c r="D8" s="8" t="s">
        <v>35</v>
      </c>
      <c r="E8" s="9" t="s">
        <v>36</v>
      </c>
      <c r="F8" s="7"/>
      <c r="G8" s="7" t="s">
        <v>37</v>
      </c>
      <c r="H8" s="10">
        <v>854</v>
      </c>
      <c r="I8" s="10"/>
      <c r="J8" s="10"/>
      <c r="K8" s="10"/>
      <c r="L8" s="10"/>
      <c r="M8" s="10"/>
      <c r="N8" s="10"/>
      <c r="O8" s="10"/>
      <c r="P8" s="10"/>
      <c r="Q8" s="10">
        <f t="shared" ref="Q8:Q24" si="0">SUM(R8:U8)</f>
        <v>45.121499999999997</v>
      </c>
      <c r="R8" s="16"/>
      <c r="S8" s="16"/>
      <c r="T8" s="16">
        <v>30</v>
      </c>
      <c r="U8" s="16">
        <v>15.121499999999999</v>
      </c>
      <c r="V8" s="16">
        <v>1000</v>
      </c>
      <c r="W8" s="16"/>
    </row>
    <row r="9" spans="1:23" s="1" customFormat="1" ht="30" customHeight="1">
      <c r="A9" s="6">
        <v>2</v>
      </c>
      <c r="B9" s="7" t="s">
        <v>33</v>
      </c>
      <c r="C9" s="7" t="s">
        <v>38</v>
      </c>
      <c r="D9" s="8" t="s">
        <v>39</v>
      </c>
      <c r="E9" s="9" t="s">
        <v>36</v>
      </c>
      <c r="F9" s="7"/>
      <c r="G9" s="7" t="s">
        <v>37</v>
      </c>
      <c r="H9" s="10">
        <v>1583</v>
      </c>
      <c r="I9" s="10"/>
      <c r="J9" s="10"/>
      <c r="K9" s="10"/>
      <c r="L9" s="10"/>
      <c r="M9" s="10"/>
      <c r="N9" s="10"/>
      <c r="O9" s="10"/>
      <c r="P9" s="10"/>
      <c r="Q9" s="10">
        <f t="shared" si="0"/>
        <v>44.323999999999998</v>
      </c>
      <c r="R9" s="16"/>
      <c r="S9" s="10">
        <v>30</v>
      </c>
      <c r="T9" s="16"/>
      <c r="U9" s="16">
        <v>14.324</v>
      </c>
      <c r="V9" s="16">
        <v>1165</v>
      </c>
      <c r="W9" s="17"/>
    </row>
    <row r="10" spans="1:23" s="1" customFormat="1" ht="30" customHeight="1">
      <c r="A10" s="6">
        <v>3</v>
      </c>
      <c r="B10" s="7" t="s">
        <v>33</v>
      </c>
      <c r="C10" s="7" t="s">
        <v>34</v>
      </c>
      <c r="D10" s="8" t="s">
        <v>41</v>
      </c>
      <c r="E10" s="9" t="s">
        <v>36</v>
      </c>
      <c r="F10" s="7"/>
      <c r="G10" s="7" t="s">
        <v>37</v>
      </c>
      <c r="H10" s="10">
        <v>656</v>
      </c>
      <c r="I10" s="10"/>
      <c r="J10" s="10"/>
      <c r="K10" s="10"/>
      <c r="L10" s="10"/>
      <c r="M10" s="10"/>
      <c r="N10" s="10"/>
      <c r="O10" s="10"/>
      <c r="P10" s="10"/>
      <c r="Q10" s="10">
        <f t="shared" si="0"/>
        <v>40.569099999999999</v>
      </c>
      <c r="R10" s="10"/>
      <c r="S10" s="10">
        <v>30</v>
      </c>
      <c r="T10" s="10"/>
      <c r="U10" s="10">
        <v>10.569100000000001</v>
      </c>
      <c r="V10" s="10">
        <v>649</v>
      </c>
      <c r="W10" s="18"/>
    </row>
    <row r="11" spans="1:23" s="1" customFormat="1" ht="30" customHeight="1">
      <c r="A11" s="6">
        <v>4</v>
      </c>
      <c r="B11" s="7" t="s">
        <v>33</v>
      </c>
      <c r="C11" s="7" t="s">
        <v>42</v>
      </c>
      <c r="D11" s="8" t="s">
        <v>43</v>
      </c>
      <c r="E11" s="9" t="s">
        <v>36</v>
      </c>
      <c r="F11" s="7"/>
      <c r="G11" s="7" t="s">
        <v>37</v>
      </c>
      <c r="H11" s="10">
        <v>1530.8</v>
      </c>
      <c r="I11" s="10"/>
      <c r="J11" s="10"/>
      <c r="K11" s="10"/>
      <c r="L11" s="10"/>
      <c r="M11" s="10"/>
      <c r="N11" s="10"/>
      <c r="O11" s="10"/>
      <c r="P11" s="10"/>
      <c r="Q11" s="10">
        <f t="shared" si="0"/>
        <v>40.19</v>
      </c>
      <c r="R11" s="10"/>
      <c r="S11" s="10"/>
      <c r="T11" s="10">
        <v>30</v>
      </c>
      <c r="U11" s="10">
        <v>10.19</v>
      </c>
      <c r="V11" s="10">
        <v>640</v>
      </c>
      <c r="W11" s="10"/>
    </row>
    <row r="12" spans="1:23" s="1" customFormat="1" ht="30" customHeight="1">
      <c r="A12" s="6">
        <v>5</v>
      </c>
      <c r="B12" s="7" t="s">
        <v>33</v>
      </c>
      <c r="C12" s="7" t="s">
        <v>38</v>
      </c>
      <c r="D12" s="8" t="s">
        <v>44</v>
      </c>
      <c r="E12" s="9" t="s">
        <v>36</v>
      </c>
      <c r="F12" s="7"/>
      <c r="G12" s="7" t="s">
        <v>37</v>
      </c>
      <c r="H12" s="11">
        <v>991</v>
      </c>
      <c r="I12" s="10"/>
      <c r="J12" s="10"/>
      <c r="K12" s="10"/>
      <c r="L12" s="10"/>
      <c r="M12" s="10"/>
      <c r="N12" s="10"/>
      <c r="O12" s="10"/>
      <c r="P12" s="10"/>
      <c r="Q12" s="10">
        <f t="shared" si="0"/>
        <v>40</v>
      </c>
      <c r="R12" s="10"/>
      <c r="S12" s="10">
        <v>30</v>
      </c>
      <c r="T12" s="10"/>
      <c r="U12" s="10">
        <v>10</v>
      </c>
      <c r="V12" s="11">
        <v>1017</v>
      </c>
      <c r="W12" s="11"/>
    </row>
    <row r="13" spans="1:23" s="1" customFormat="1" ht="30" customHeight="1">
      <c r="A13" s="6">
        <v>6</v>
      </c>
      <c r="B13" s="7" t="s">
        <v>33</v>
      </c>
      <c r="C13" s="7" t="s">
        <v>45</v>
      </c>
      <c r="D13" s="12" t="s">
        <v>46</v>
      </c>
      <c r="E13" s="8" t="s">
        <v>47</v>
      </c>
      <c r="F13" s="7" t="s">
        <v>40</v>
      </c>
      <c r="G13" s="7" t="s">
        <v>40</v>
      </c>
      <c r="H13" s="10"/>
      <c r="I13" s="10">
        <v>183</v>
      </c>
      <c r="J13" s="10"/>
      <c r="K13" s="10"/>
      <c r="L13" s="10"/>
      <c r="M13" s="10"/>
      <c r="N13" s="10"/>
      <c r="O13" s="10"/>
      <c r="P13" s="10"/>
      <c r="Q13" s="10">
        <f t="shared" si="0"/>
        <v>39.361608000000004</v>
      </c>
      <c r="R13" s="10">
        <v>30</v>
      </c>
      <c r="S13" s="10"/>
      <c r="T13" s="10"/>
      <c r="U13" s="10">
        <v>9.3616080000000004</v>
      </c>
      <c r="V13" s="10">
        <v>1000</v>
      </c>
      <c r="W13" s="19" t="s">
        <v>48</v>
      </c>
    </row>
    <row r="14" spans="1:23" s="1" customFormat="1" ht="30" customHeight="1">
      <c r="A14" s="6">
        <v>7</v>
      </c>
      <c r="B14" s="7" t="s">
        <v>33</v>
      </c>
      <c r="C14" s="7" t="s">
        <v>49</v>
      </c>
      <c r="D14" s="8" t="s">
        <v>50</v>
      </c>
      <c r="E14" s="9" t="s">
        <v>51</v>
      </c>
      <c r="F14" s="7"/>
      <c r="G14" s="7" t="s">
        <v>37</v>
      </c>
      <c r="H14" s="10">
        <v>3589</v>
      </c>
      <c r="I14" s="10"/>
      <c r="J14" s="10"/>
      <c r="K14" s="10"/>
      <c r="L14" s="10"/>
      <c r="M14" s="10"/>
      <c r="N14" s="10"/>
      <c r="O14" s="10"/>
      <c r="P14" s="10"/>
      <c r="Q14" s="10">
        <f t="shared" si="0"/>
        <v>37.158000000000001</v>
      </c>
      <c r="R14" s="10"/>
      <c r="S14" s="10">
        <v>30</v>
      </c>
      <c r="T14" s="10"/>
      <c r="U14" s="10">
        <v>7.1580000000000004</v>
      </c>
      <c r="V14" s="10">
        <v>386</v>
      </c>
      <c r="W14" s="10"/>
    </row>
    <row r="15" spans="1:23" s="1" customFormat="1" ht="30" customHeight="1">
      <c r="A15" s="6">
        <v>11</v>
      </c>
      <c r="B15" s="7" t="s">
        <v>33</v>
      </c>
      <c r="C15" s="7" t="s">
        <v>52</v>
      </c>
      <c r="D15" s="8" t="s">
        <v>53</v>
      </c>
      <c r="E15" s="9" t="s">
        <v>36</v>
      </c>
      <c r="F15" s="7"/>
      <c r="G15" s="7" t="s">
        <v>37</v>
      </c>
      <c r="H15" s="11">
        <v>919.5</v>
      </c>
      <c r="I15" s="10"/>
      <c r="J15" s="10"/>
      <c r="K15" s="10"/>
      <c r="L15" s="10"/>
      <c r="M15" s="10"/>
      <c r="N15" s="10"/>
      <c r="O15" s="10"/>
      <c r="P15" s="10"/>
      <c r="Q15" s="10">
        <f t="shared" si="0"/>
        <v>35.700000000000003</v>
      </c>
      <c r="R15" s="10"/>
      <c r="S15" s="10"/>
      <c r="T15" s="10">
        <v>30</v>
      </c>
      <c r="U15" s="10">
        <v>5.7</v>
      </c>
      <c r="V15" s="11">
        <v>165</v>
      </c>
      <c r="W15" s="11"/>
    </row>
    <row r="16" spans="1:23" s="1" customFormat="1" ht="30" customHeight="1">
      <c r="A16" s="6">
        <v>8</v>
      </c>
      <c r="B16" s="7" t="s">
        <v>33</v>
      </c>
      <c r="C16" s="7" t="s">
        <v>54</v>
      </c>
      <c r="D16" s="8" t="s">
        <v>55</v>
      </c>
      <c r="E16" s="9" t="s">
        <v>36</v>
      </c>
      <c r="F16" s="7"/>
      <c r="G16" s="7" t="s">
        <v>37</v>
      </c>
      <c r="H16" s="11">
        <v>832</v>
      </c>
      <c r="I16" s="10"/>
      <c r="J16" s="10"/>
      <c r="K16" s="10"/>
      <c r="L16" s="10"/>
      <c r="M16" s="10"/>
      <c r="N16" s="10"/>
      <c r="O16" s="10"/>
      <c r="P16" s="10"/>
      <c r="Q16" s="10">
        <f t="shared" si="0"/>
        <v>35.585999999999999</v>
      </c>
      <c r="R16" s="10"/>
      <c r="S16" s="10"/>
      <c r="T16" s="10">
        <v>30</v>
      </c>
      <c r="U16" s="10">
        <v>5.5860000000000003</v>
      </c>
      <c r="V16" s="11">
        <v>196</v>
      </c>
      <c r="W16" s="11"/>
    </row>
    <row r="17" spans="1:23" s="1" customFormat="1" ht="30" customHeight="1">
      <c r="A17" s="6">
        <v>10</v>
      </c>
      <c r="B17" s="7" t="s">
        <v>33</v>
      </c>
      <c r="C17" s="7" t="s">
        <v>38</v>
      </c>
      <c r="D17" s="8" t="s">
        <v>56</v>
      </c>
      <c r="E17" s="9" t="s">
        <v>36</v>
      </c>
      <c r="F17" s="7"/>
      <c r="G17" s="7" t="s">
        <v>37</v>
      </c>
      <c r="H17" s="11">
        <v>608</v>
      </c>
      <c r="I17" s="10"/>
      <c r="J17" s="10"/>
      <c r="K17" s="10"/>
      <c r="L17" s="10"/>
      <c r="M17" s="10"/>
      <c r="N17" s="10"/>
      <c r="O17" s="10"/>
      <c r="P17" s="10"/>
      <c r="Q17" s="10">
        <f t="shared" si="0"/>
        <v>35.5</v>
      </c>
      <c r="R17" s="10">
        <v>6.6</v>
      </c>
      <c r="S17" s="10">
        <v>7</v>
      </c>
      <c r="T17" s="10">
        <v>16.399999999999999</v>
      </c>
      <c r="U17" s="10">
        <v>5.5</v>
      </c>
      <c r="V17" s="11">
        <v>513</v>
      </c>
      <c r="W17" s="11"/>
    </row>
    <row r="18" spans="1:23" s="1" customFormat="1" ht="30" customHeight="1">
      <c r="A18" s="6">
        <v>9</v>
      </c>
      <c r="B18" s="7" t="s">
        <v>33</v>
      </c>
      <c r="C18" s="7" t="s">
        <v>34</v>
      </c>
      <c r="D18" s="8" t="s">
        <v>57</v>
      </c>
      <c r="E18" s="9" t="s">
        <v>36</v>
      </c>
      <c r="F18" s="7"/>
      <c r="G18" s="7" t="s">
        <v>37</v>
      </c>
      <c r="H18" s="11">
        <v>985.5</v>
      </c>
      <c r="I18" s="10"/>
      <c r="J18" s="10"/>
      <c r="K18" s="10"/>
      <c r="L18" s="10"/>
      <c r="M18" s="10"/>
      <c r="N18" s="10"/>
      <c r="O18" s="10"/>
      <c r="P18" s="10"/>
      <c r="Q18" s="10">
        <f t="shared" si="0"/>
        <v>35.2761</v>
      </c>
      <c r="R18" s="10"/>
      <c r="S18" s="10">
        <v>30</v>
      </c>
      <c r="T18" s="10"/>
      <c r="U18" s="10">
        <v>5.2760999999999996</v>
      </c>
      <c r="V18" s="11">
        <v>426</v>
      </c>
      <c r="W18" s="11"/>
    </row>
    <row r="19" spans="1:23" s="1" customFormat="1" ht="30" customHeight="1">
      <c r="A19" s="6">
        <v>12</v>
      </c>
      <c r="B19" s="7" t="s">
        <v>33</v>
      </c>
      <c r="C19" s="7" t="s">
        <v>38</v>
      </c>
      <c r="D19" s="12" t="s">
        <v>58</v>
      </c>
      <c r="E19" s="8" t="s">
        <v>59</v>
      </c>
      <c r="F19" s="7"/>
      <c r="G19" s="7" t="s">
        <v>37</v>
      </c>
      <c r="H19" s="10"/>
      <c r="I19" s="10"/>
      <c r="J19" s="10">
        <v>247</v>
      </c>
      <c r="K19" s="10"/>
      <c r="L19" s="10"/>
      <c r="M19" s="10"/>
      <c r="N19" s="10"/>
      <c r="O19" s="10"/>
      <c r="P19" s="10"/>
      <c r="Q19" s="10">
        <f t="shared" si="0"/>
        <v>34.06</v>
      </c>
      <c r="R19" s="10">
        <v>30</v>
      </c>
      <c r="S19" s="10"/>
      <c r="T19" s="10"/>
      <c r="U19" s="10">
        <v>4.0599999999999996</v>
      </c>
      <c r="V19" s="20">
        <v>1819</v>
      </c>
      <c r="W19" s="20"/>
    </row>
    <row r="20" spans="1:23" s="1" customFormat="1" ht="30" customHeight="1">
      <c r="A20" s="6">
        <v>14</v>
      </c>
      <c r="B20" s="7" t="s">
        <v>33</v>
      </c>
      <c r="C20" s="7" t="s">
        <v>45</v>
      </c>
      <c r="D20" s="8" t="s">
        <v>60</v>
      </c>
      <c r="E20" s="9" t="s">
        <v>36</v>
      </c>
      <c r="F20" s="7"/>
      <c r="G20" s="7" t="s">
        <v>37</v>
      </c>
      <c r="H20" s="10">
        <v>646</v>
      </c>
      <c r="I20" s="10"/>
      <c r="J20" s="10"/>
      <c r="K20" s="10"/>
      <c r="L20" s="10"/>
      <c r="M20" s="10"/>
      <c r="N20" s="10"/>
      <c r="O20" s="10"/>
      <c r="P20" s="10"/>
      <c r="Q20" s="10">
        <f t="shared" si="0"/>
        <v>33.133597999999999</v>
      </c>
      <c r="R20" s="10"/>
      <c r="S20" s="10"/>
      <c r="T20" s="10">
        <v>30</v>
      </c>
      <c r="U20" s="10">
        <v>3.1335980000000001</v>
      </c>
      <c r="V20" s="11">
        <v>1614</v>
      </c>
      <c r="W20" s="11"/>
    </row>
    <row r="21" spans="1:23" s="1" customFormat="1" ht="30" customHeight="1">
      <c r="A21" s="6">
        <v>13</v>
      </c>
      <c r="B21" s="7" t="s">
        <v>33</v>
      </c>
      <c r="C21" s="7" t="s">
        <v>61</v>
      </c>
      <c r="D21" s="8" t="s">
        <v>62</v>
      </c>
      <c r="E21" s="8" t="s">
        <v>63</v>
      </c>
      <c r="F21" s="7"/>
      <c r="G21" s="7" t="s">
        <v>37</v>
      </c>
      <c r="H21" s="10"/>
      <c r="I21" s="10"/>
      <c r="J21" s="10"/>
      <c r="K21" s="10"/>
      <c r="L21" s="10"/>
      <c r="M21" s="10"/>
      <c r="N21" s="10"/>
      <c r="O21" s="10">
        <v>1</v>
      </c>
      <c r="P21" s="10"/>
      <c r="Q21" s="10">
        <f t="shared" si="0"/>
        <v>33.097396000000003</v>
      </c>
      <c r="R21" s="10"/>
      <c r="S21" s="10"/>
      <c r="T21" s="10">
        <v>30</v>
      </c>
      <c r="U21" s="10">
        <v>3.0973959999999998</v>
      </c>
      <c r="V21" s="11">
        <v>375</v>
      </c>
      <c r="W21" s="11"/>
    </row>
    <row r="22" spans="1:23" s="1" customFormat="1" ht="30" customHeight="1">
      <c r="A22" s="6">
        <v>15</v>
      </c>
      <c r="B22" s="7" t="s">
        <v>33</v>
      </c>
      <c r="C22" s="7" t="s">
        <v>34</v>
      </c>
      <c r="D22" s="8" t="s">
        <v>64</v>
      </c>
      <c r="E22" s="9" t="s">
        <v>36</v>
      </c>
      <c r="F22" s="7"/>
      <c r="G22" s="7" t="s">
        <v>37</v>
      </c>
      <c r="H22" s="10">
        <v>410</v>
      </c>
      <c r="I22" s="10"/>
      <c r="J22" s="10"/>
      <c r="K22" s="10"/>
      <c r="L22" s="10"/>
      <c r="M22" s="10"/>
      <c r="N22" s="10"/>
      <c r="O22" s="10"/>
      <c r="P22" s="10"/>
      <c r="Q22" s="10">
        <f t="shared" si="0"/>
        <v>32.926000000000002</v>
      </c>
      <c r="R22" s="10"/>
      <c r="S22" s="10">
        <v>30</v>
      </c>
      <c r="T22" s="10"/>
      <c r="U22" s="10">
        <v>2.9260000000000002</v>
      </c>
      <c r="V22" s="11">
        <v>2010</v>
      </c>
      <c r="W22" s="11"/>
    </row>
    <row r="23" spans="1:23" s="1" customFormat="1" ht="30" customHeight="1">
      <c r="A23" s="6">
        <v>17</v>
      </c>
      <c r="B23" s="7" t="s">
        <v>33</v>
      </c>
      <c r="C23" s="7" t="s">
        <v>45</v>
      </c>
      <c r="D23" s="8" t="s">
        <v>65</v>
      </c>
      <c r="E23" s="9" t="s">
        <v>36</v>
      </c>
      <c r="F23" s="7"/>
      <c r="G23" s="7" t="s">
        <v>37</v>
      </c>
      <c r="H23" s="10">
        <v>868.5</v>
      </c>
      <c r="I23" s="10"/>
      <c r="J23" s="10"/>
      <c r="K23" s="10"/>
      <c r="L23" s="10"/>
      <c r="M23" s="10"/>
      <c r="N23" s="10"/>
      <c r="O23" s="10"/>
      <c r="P23" s="10"/>
      <c r="Q23" s="10">
        <f t="shared" si="0"/>
        <v>32.609478000000003</v>
      </c>
      <c r="R23" s="10"/>
      <c r="S23" s="10"/>
      <c r="T23" s="10">
        <v>30</v>
      </c>
      <c r="U23" s="10">
        <v>2.6094780000000002</v>
      </c>
      <c r="V23" s="11">
        <v>1967</v>
      </c>
      <c r="W23" s="11"/>
    </row>
    <row r="24" spans="1:23" s="1" customFormat="1" ht="30" customHeight="1">
      <c r="A24" s="6">
        <v>16</v>
      </c>
      <c r="B24" s="7" t="s">
        <v>33</v>
      </c>
      <c r="C24" s="7" t="s">
        <v>61</v>
      </c>
      <c r="D24" s="13" t="s">
        <v>66</v>
      </c>
      <c r="E24" s="13" t="s">
        <v>36</v>
      </c>
      <c r="F24" s="7"/>
      <c r="G24" s="7" t="s">
        <v>37</v>
      </c>
      <c r="H24" s="10">
        <v>815</v>
      </c>
      <c r="I24" s="10"/>
      <c r="J24" s="10"/>
      <c r="K24" s="10"/>
      <c r="L24" s="10"/>
      <c r="M24" s="10"/>
      <c r="N24" s="10"/>
      <c r="O24" s="10"/>
      <c r="P24" s="10"/>
      <c r="Q24" s="10">
        <f t="shared" si="0"/>
        <v>32.456538999999999</v>
      </c>
      <c r="R24" s="10">
        <v>30</v>
      </c>
      <c r="S24" s="10"/>
      <c r="T24" s="10"/>
      <c r="U24" s="10">
        <v>2.4565389999999998</v>
      </c>
      <c r="V24" s="11">
        <v>102</v>
      </c>
      <c r="W24" s="11"/>
    </row>
    <row r="25" spans="1:23" s="1" customFormat="1" ht="30" customHeight="1">
      <c r="A25" s="6">
        <v>19</v>
      </c>
      <c r="B25" s="7" t="s">
        <v>33</v>
      </c>
      <c r="C25" s="7" t="s">
        <v>38</v>
      </c>
      <c r="D25" s="8" t="s">
        <v>67</v>
      </c>
      <c r="E25" s="8" t="s">
        <v>36</v>
      </c>
      <c r="F25" s="7"/>
      <c r="G25" s="7" t="s">
        <v>37</v>
      </c>
      <c r="H25" s="11">
        <v>867.6</v>
      </c>
      <c r="I25" s="10"/>
      <c r="J25" s="10"/>
      <c r="K25" s="10"/>
      <c r="L25" s="10"/>
      <c r="M25" s="10"/>
      <c r="N25" s="10"/>
      <c r="O25" s="10"/>
      <c r="P25" s="10"/>
      <c r="Q25" s="10">
        <f>SUM(S25:U25)</f>
        <v>32.335700000000003</v>
      </c>
      <c r="R25" s="7"/>
      <c r="S25" s="10">
        <v>30</v>
      </c>
      <c r="T25" s="10"/>
      <c r="U25" s="10">
        <v>2.3357000000000001</v>
      </c>
      <c r="V25" s="11">
        <v>113</v>
      </c>
      <c r="W25" s="11"/>
    </row>
    <row r="26" spans="1:23" s="1" customFormat="1" ht="30" customHeight="1">
      <c r="A26" s="6">
        <v>18</v>
      </c>
      <c r="B26" s="7" t="s">
        <v>33</v>
      </c>
      <c r="C26" s="7" t="s">
        <v>45</v>
      </c>
      <c r="D26" s="8" t="s">
        <v>68</v>
      </c>
      <c r="E26" s="9" t="s">
        <v>36</v>
      </c>
      <c r="F26" s="7"/>
      <c r="G26" s="7" t="s">
        <v>37</v>
      </c>
      <c r="H26" s="10">
        <v>707.5</v>
      </c>
      <c r="I26" s="10"/>
      <c r="J26" s="10"/>
      <c r="K26" s="10"/>
      <c r="L26" s="10"/>
      <c r="M26" s="10"/>
      <c r="N26" s="10"/>
      <c r="O26" s="10"/>
      <c r="P26" s="10"/>
      <c r="Q26" s="10">
        <f t="shared" ref="Q26:Q69" si="1">SUM(R26:U26)</f>
        <v>32.326752999999997</v>
      </c>
      <c r="R26" s="10"/>
      <c r="S26" s="10"/>
      <c r="T26" s="10">
        <v>30</v>
      </c>
      <c r="U26" s="10">
        <v>2.3267530000000001</v>
      </c>
      <c r="V26" s="11">
        <v>1956</v>
      </c>
      <c r="W26" s="11"/>
    </row>
    <row r="27" spans="1:23" s="1" customFormat="1" ht="30" customHeight="1">
      <c r="A27" s="6">
        <v>20</v>
      </c>
      <c r="B27" s="7" t="s">
        <v>33</v>
      </c>
      <c r="C27" s="7" t="s">
        <v>52</v>
      </c>
      <c r="D27" s="8" t="s">
        <v>69</v>
      </c>
      <c r="E27" s="9" t="s">
        <v>36</v>
      </c>
      <c r="F27" s="7"/>
      <c r="G27" s="7" t="s">
        <v>37</v>
      </c>
      <c r="H27" s="11">
        <v>666</v>
      </c>
      <c r="I27" s="10"/>
      <c r="J27" s="10"/>
      <c r="K27" s="10"/>
      <c r="L27" s="10"/>
      <c r="M27" s="10"/>
      <c r="N27" s="10"/>
      <c r="O27" s="10"/>
      <c r="P27" s="10"/>
      <c r="Q27" s="10">
        <f t="shared" si="1"/>
        <v>32.1</v>
      </c>
      <c r="R27" s="7">
        <v>30</v>
      </c>
      <c r="S27" s="10"/>
      <c r="T27" s="10"/>
      <c r="U27" s="10">
        <v>2.1</v>
      </c>
      <c r="V27" s="11">
        <v>703</v>
      </c>
      <c r="W27" s="11"/>
    </row>
    <row r="28" spans="1:23" s="1" customFormat="1" ht="30" customHeight="1">
      <c r="A28" s="6">
        <v>30</v>
      </c>
      <c r="B28" s="7" t="s">
        <v>33</v>
      </c>
      <c r="C28" s="7" t="s">
        <v>45</v>
      </c>
      <c r="D28" s="8" t="s">
        <v>70</v>
      </c>
      <c r="E28" s="9" t="s">
        <v>36</v>
      </c>
      <c r="F28" s="7"/>
      <c r="G28" s="7" t="s">
        <v>37</v>
      </c>
      <c r="H28" s="14">
        <v>594.6</v>
      </c>
      <c r="I28" s="10"/>
      <c r="J28" s="10"/>
      <c r="K28" s="10"/>
      <c r="L28" s="10"/>
      <c r="M28" s="10"/>
      <c r="N28" s="10"/>
      <c r="O28" s="10"/>
      <c r="P28" s="10"/>
      <c r="Q28" s="10">
        <f t="shared" si="1"/>
        <v>32.020079000000003</v>
      </c>
      <c r="R28" s="10"/>
      <c r="S28" s="11"/>
      <c r="T28" s="10">
        <v>30</v>
      </c>
      <c r="U28" s="10">
        <v>2.020079</v>
      </c>
      <c r="V28" s="11">
        <v>1050</v>
      </c>
      <c r="W28" s="11"/>
    </row>
    <row r="29" spans="1:23" s="1" customFormat="1" ht="30" customHeight="1">
      <c r="A29" s="6">
        <v>21</v>
      </c>
      <c r="B29" s="7" t="s">
        <v>33</v>
      </c>
      <c r="C29" s="7" t="s">
        <v>34</v>
      </c>
      <c r="D29" s="8" t="s">
        <v>71</v>
      </c>
      <c r="E29" s="8" t="s">
        <v>36</v>
      </c>
      <c r="F29" s="7"/>
      <c r="G29" s="7" t="s">
        <v>37</v>
      </c>
      <c r="H29" s="11">
        <v>746</v>
      </c>
      <c r="I29" s="10"/>
      <c r="J29" s="10"/>
      <c r="K29" s="10"/>
      <c r="L29" s="10"/>
      <c r="M29" s="10"/>
      <c r="N29" s="10"/>
      <c r="O29" s="10"/>
      <c r="P29" s="10"/>
      <c r="Q29" s="10">
        <f t="shared" si="1"/>
        <v>31.713059999999999</v>
      </c>
      <c r="R29" s="10">
        <v>30</v>
      </c>
      <c r="S29" s="10"/>
      <c r="T29" s="10"/>
      <c r="U29" s="10">
        <v>1.71306</v>
      </c>
      <c r="V29" s="10">
        <v>1123</v>
      </c>
      <c r="W29" s="10"/>
    </row>
    <row r="30" spans="1:23" s="1" customFormat="1" ht="30" customHeight="1">
      <c r="A30" s="6">
        <v>54</v>
      </c>
      <c r="B30" s="7" t="s">
        <v>33</v>
      </c>
      <c r="C30" s="7" t="s">
        <v>61</v>
      </c>
      <c r="D30" s="8" t="s">
        <v>72</v>
      </c>
      <c r="E30" s="8" t="s">
        <v>36</v>
      </c>
      <c r="F30" s="7"/>
      <c r="G30" s="7" t="s">
        <v>37</v>
      </c>
      <c r="H30" s="11">
        <v>1291.9000000000001</v>
      </c>
      <c r="I30" s="10"/>
      <c r="J30" s="10"/>
      <c r="K30" s="10"/>
      <c r="L30" s="10"/>
      <c r="M30" s="10"/>
      <c r="N30" s="10"/>
      <c r="O30" s="10"/>
      <c r="P30" s="10"/>
      <c r="Q30" s="10">
        <f t="shared" si="1"/>
        <v>31.507518999999998</v>
      </c>
      <c r="R30" s="11">
        <v>30</v>
      </c>
      <c r="S30" s="10"/>
      <c r="T30" s="10"/>
      <c r="U30" s="10">
        <v>1.5075190000000001</v>
      </c>
      <c r="V30" s="11">
        <v>174</v>
      </c>
      <c r="W30" s="11"/>
    </row>
    <row r="31" spans="1:23" s="1" customFormat="1" ht="30" customHeight="1">
      <c r="A31" s="6">
        <v>32</v>
      </c>
      <c r="B31" s="7" t="s">
        <v>33</v>
      </c>
      <c r="C31" s="7" t="s">
        <v>61</v>
      </c>
      <c r="D31" s="8" t="s">
        <v>73</v>
      </c>
      <c r="E31" s="9" t="s">
        <v>36</v>
      </c>
      <c r="F31" s="7"/>
      <c r="G31" s="7" t="s">
        <v>37</v>
      </c>
      <c r="H31" s="14">
        <v>797.8</v>
      </c>
      <c r="I31" s="10"/>
      <c r="J31" s="10"/>
      <c r="K31" s="10"/>
      <c r="L31" s="10"/>
      <c r="M31" s="10"/>
      <c r="N31" s="10"/>
      <c r="O31" s="10"/>
      <c r="P31" s="10"/>
      <c r="Q31" s="10">
        <f t="shared" si="1"/>
        <v>31.490276000000001</v>
      </c>
      <c r="R31" s="10">
        <v>30</v>
      </c>
      <c r="S31" s="11"/>
      <c r="T31" s="10"/>
      <c r="U31" s="10">
        <v>1.4902759999999999</v>
      </c>
      <c r="V31" s="11">
        <v>219</v>
      </c>
      <c r="W31" s="11"/>
    </row>
    <row r="32" spans="1:23" s="1" customFormat="1" ht="30" customHeight="1">
      <c r="A32" s="6">
        <v>40</v>
      </c>
      <c r="B32" s="7" t="s">
        <v>33</v>
      </c>
      <c r="C32" s="7" t="s">
        <v>45</v>
      </c>
      <c r="D32" s="8" t="s">
        <v>74</v>
      </c>
      <c r="E32" s="9" t="s">
        <v>36</v>
      </c>
      <c r="F32" s="7"/>
      <c r="G32" s="7" t="s">
        <v>37</v>
      </c>
      <c r="H32" s="11">
        <v>347.2</v>
      </c>
      <c r="I32" s="10"/>
      <c r="J32" s="10"/>
      <c r="K32" s="10"/>
      <c r="L32" s="10"/>
      <c r="M32" s="10"/>
      <c r="N32" s="10"/>
      <c r="O32" s="10"/>
      <c r="P32" s="10"/>
      <c r="Q32" s="10">
        <f t="shared" si="1"/>
        <v>31.454941000000002</v>
      </c>
      <c r="R32" s="10"/>
      <c r="S32" s="10"/>
      <c r="T32" s="10">
        <v>30</v>
      </c>
      <c r="U32" s="10">
        <v>1.454941</v>
      </c>
      <c r="V32" s="11">
        <v>730</v>
      </c>
      <c r="W32" s="11"/>
    </row>
    <row r="33" spans="1:23" s="1" customFormat="1" ht="30" customHeight="1">
      <c r="A33" s="6">
        <v>56</v>
      </c>
      <c r="B33" s="7" t="s">
        <v>33</v>
      </c>
      <c r="C33" s="7" t="s">
        <v>45</v>
      </c>
      <c r="D33" s="12" t="s">
        <v>75</v>
      </c>
      <c r="E33" s="9" t="s">
        <v>36</v>
      </c>
      <c r="F33" s="7"/>
      <c r="G33" s="7" t="s">
        <v>37</v>
      </c>
      <c r="H33" s="11">
        <v>1033.9000000000001</v>
      </c>
      <c r="I33" s="10"/>
      <c r="J33" s="10"/>
      <c r="K33" s="10"/>
      <c r="L33" s="10"/>
      <c r="M33" s="10"/>
      <c r="N33" s="10"/>
      <c r="O33" s="10"/>
      <c r="P33" s="10"/>
      <c r="Q33" s="10">
        <f t="shared" si="1"/>
        <v>31.435495</v>
      </c>
      <c r="R33" s="11"/>
      <c r="S33" s="10"/>
      <c r="T33" s="10">
        <v>30</v>
      </c>
      <c r="U33" s="10">
        <v>1.435495</v>
      </c>
      <c r="V33" s="11">
        <v>410</v>
      </c>
      <c r="W33" s="11"/>
    </row>
    <row r="34" spans="1:23" s="1" customFormat="1" ht="30" customHeight="1">
      <c r="A34" s="6">
        <v>57</v>
      </c>
      <c r="B34" s="7" t="s">
        <v>33</v>
      </c>
      <c r="C34" s="7" t="s">
        <v>38</v>
      </c>
      <c r="D34" s="8" t="s">
        <v>76</v>
      </c>
      <c r="E34" s="8" t="s">
        <v>36</v>
      </c>
      <c r="F34" s="7"/>
      <c r="G34" s="7" t="s">
        <v>37</v>
      </c>
      <c r="H34" s="11">
        <v>551</v>
      </c>
      <c r="I34" s="10"/>
      <c r="J34" s="10"/>
      <c r="K34" s="10"/>
      <c r="L34" s="10"/>
      <c r="M34" s="10"/>
      <c r="N34" s="10"/>
      <c r="O34" s="10"/>
      <c r="P34" s="10"/>
      <c r="Q34" s="10">
        <f t="shared" si="1"/>
        <v>31.402000000000001</v>
      </c>
      <c r="R34" s="11">
        <v>8</v>
      </c>
      <c r="S34" s="10">
        <v>20</v>
      </c>
      <c r="T34" s="10">
        <v>2</v>
      </c>
      <c r="U34" s="10">
        <v>1.4019999999999999</v>
      </c>
      <c r="V34" s="11">
        <v>72</v>
      </c>
      <c r="W34" s="11"/>
    </row>
    <row r="35" spans="1:23" s="1" customFormat="1" ht="30" customHeight="1">
      <c r="A35" s="6">
        <v>25</v>
      </c>
      <c r="B35" s="7" t="s">
        <v>33</v>
      </c>
      <c r="C35" s="7" t="s">
        <v>77</v>
      </c>
      <c r="D35" s="8" t="s">
        <v>78</v>
      </c>
      <c r="E35" s="8" t="s">
        <v>36</v>
      </c>
      <c r="F35" s="7"/>
      <c r="G35" s="7" t="s">
        <v>37</v>
      </c>
      <c r="H35" s="11">
        <v>707.5</v>
      </c>
      <c r="I35" s="10"/>
      <c r="J35" s="10"/>
      <c r="K35" s="10"/>
      <c r="L35" s="10"/>
      <c r="M35" s="10"/>
      <c r="N35" s="10"/>
      <c r="O35" s="10"/>
      <c r="P35" s="10"/>
      <c r="Q35" s="10">
        <f t="shared" si="1"/>
        <v>31.379000000000001</v>
      </c>
      <c r="R35" s="10">
        <v>30</v>
      </c>
      <c r="S35" s="10"/>
      <c r="T35" s="10"/>
      <c r="U35" s="10">
        <v>1.379</v>
      </c>
      <c r="V35" s="11">
        <v>277</v>
      </c>
      <c r="W35" s="11"/>
    </row>
    <row r="36" spans="1:23" s="1" customFormat="1" ht="30" customHeight="1">
      <c r="A36" s="6">
        <v>24</v>
      </c>
      <c r="B36" s="7" t="s">
        <v>33</v>
      </c>
      <c r="C36" s="7" t="s">
        <v>49</v>
      </c>
      <c r="D36" s="8" t="s">
        <v>79</v>
      </c>
      <c r="E36" s="9" t="s">
        <v>51</v>
      </c>
      <c r="F36" s="7"/>
      <c r="G36" s="7" t="s">
        <v>37</v>
      </c>
      <c r="H36" s="14">
        <v>2900.7</v>
      </c>
      <c r="I36" s="10"/>
      <c r="J36" s="10"/>
      <c r="K36" s="10"/>
      <c r="L36" s="10"/>
      <c r="M36" s="10"/>
      <c r="N36" s="10"/>
      <c r="O36" s="10"/>
      <c r="P36" s="10"/>
      <c r="Q36" s="10">
        <f t="shared" si="1"/>
        <v>31.352</v>
      </c>
      <c r="R36" s="10"/>
      <c r="S36" s="11">
        <v>30</v>
      </c>
      <c r="T36" s="10"/>
      <c r="U36" s="11">
        <v>1.3520000000000001</v>
      </c>
      <c r="V36" s="11">
        <v>676</v>
      </c>
      <c r="W36" s="11"/>
    </row>
    <row r="37" spans="1:23" s="1" customFormat="1" ht="30" customHeight="1">
      <c r="A37" s="6">
        <v>22</v>
      </c>
      <c r="B37" s="7" t="s">
        <v>33</v>
      </c>
      <c r="C37" s="7" t="s">
        <v>61</v>
      </c>
      <c r="D37" s="8" t="s">
        <v>80</v>
      </c>
      <c r="E37" s="8" t="s">
        <v>36</v>
      </c>
      <c r="F37" s="7"/>
      <c r="G37" s="7" t="s">
        <v>37</v>
      </c>
      <c r="H37" s="11">
        <v>1032.8</v>
      </c>
      <c r="I37" s="10"/>
      <c r="J37" s="10"/>
      <c r="K37" s="10"/>
      <c r="L37" s="10"/>
      <c r="M37" s="10"/>
      <c r="N37" s="10"/>
      <c r="O37" s="10"/>
      <c r="P37" s="10"/>
      <c r="Q37" s="10">
        <f t="shared" si="1"/>
        <v>31.344964000000001</v>
      </c>
      <c r="R37" s="10">
        <v>30</v>
      </c>
      <c r="S37" s="10"/>
      <c r="T37" s="10"/>
      <c r="U37" s="10">
        <v>1.344964</v>
      </c>
      <c r="V37" s="10">
        <v>196</v>
      </c>
      <c r="W37" s="10"/>
    </row>
    <row r="38" spans="1:23" s="1" customFormat="1" ht="30" customHeight="1">
      <c r="A38" s="6">
        <v>26</v>
      </c>
      <c r="B38" s="7" t="s">
        <v>33</v>
      </c>
      <c r="C38" s="7" t="s">
        <v>38</v>
      </c>
      <c r="D38" s="8" t="s">
        <v>81</v>
      </c>
      <c r="E38" s="8" t="s">
        <v>36</v>
      </c>
      <c r="F38" s="7"/>
      <c r="G38" s="7" t="s">
        <v>37</v>
      </c>
      <c r="H38" s="11">
        <v>777</v>
      </c>
      <c r="I38" s="10"/>
      <c r="J38" s="10"/>
      <c r="K38" s="10"/>
      <c r="L38" s="10"/>
      <c r="M38" s="10"/>
      <c r="N38" s="10"/>
      <c r="O38" s="10"/>
      <c r="P38" s="10"/>
      <c r="Q38" s="10">
        <f t="shared" si="1"/>
        <v>31.294</v>
      </c>
      <c r="R38" s="10"/>
      <c r="S38" s="11">
        <v>30</v>
      </c>
      <c r="T38" s="10"/>
      <c r="U38" s="10">
        <v>1.294</v>
      </c>
      <c r="V38" s="11">
        <v>162</v>
      </c>
      <c r="W38" s="11"/>
    </row>
    <row r="39" spans="1:23" s="1" customFormat="1" ht="30" customHeight="1">
      <c r="A39" s="6">
        <v>23</v>
      </c>
      <c r="B39" s="7" t="s">
        <v>33</v>
      </c>
      <c r="C39" s="7" t="s">
        <v>61</v>
      </c>
      <c r="D39" s="8" t="s">
        <v>82</v>
      </c>
      <c r="E39" s="8" t="s">
        <v>36</v>
      </c>
      <c r="F39" s="7"/>
      <c r="G39" s="7" t="s">
        <v>37</v>
      </c>
      <c r="H39" s="11">
        <v>797.9</v>
      </c>
      <c r="I39" s="10"/>
      <c r="J39" s="10"/>
      <c r="K39" s="10"/>
      <c r="L39" s="10"/>
      <c r="M39" s="10"/>
      <c r="N39" s="10"/>
      <c r="O39" s="10"/>
      <c r="P39" s="10"/>
      <c r="Q39" s="10">
        <f t="shared" si="1"/>
        <v>31.286107999999999</v>
      </c>
      <c r="R39" s="10">
        <v>30</v>
      </c>
      <c r="S39" s="10"/>
      <c r="T39" s="10"/>
      <c r="U39" s="10">
        <v>1.286108</v>
      </c>
      <c r="V39" s="10">
        <v>165</v>
      </c>
      <c r="W39" s="10"/>
    </row>
    <row r="40" spans="1:23" s="1" customFormat="1" ht="30" customHeight="1">
      <c r="A40" s="6">
        <v>60</v>
      </c>
      <c r="B40" s="7" t="s">
        <v>33</v>
      </c>
      <c r="C40" s="7" t="s">
        <v>61</v>
      </c>
      <c r="D40" s="12" t="s">
        <v>83</v>
      </c>
      <c r="E40" s="8" t="s">
        <v>36</v>
      </c>
      <c r="F40" s="7"/>
      <c r="G40" s="7" t="s">
        <v>37</v>
      </c>
      <c r="H40" s="10">
        <v>944.57</v>
      </c>
      <c r="I40" s="10"/>
      <c r="J40" s="10"/>
      <c r="K40" s="10"/>
      <c r="L40" s="10"/>
      <c r="M40" s="10"/>
      <c r="N40" s="10"/>
      <c r="O40" s="10"/>
      <c r="P40" s="10"/>
      <c r="Q40" s="10">
        <f t="shared" si="1"/>
        <v>31.223195</v>
      </c>
      <c r="R40" s="11">
        <v>30</v>
      </c>
      <c r="S40" s="10"/>
      <c r="T40" s="10"/>
      <c r="U40" s="10">
        <v>1.223195</v>
      </c>
      <c r="V40" s="10">
        <v>135</v>
      </c>
      <c r="W40" s="10"/>
    </row>
    <row r="41" spans="1:23" s="1" customFormat="1" ht="30" customHeight="1">
      <c r="A41" s="6">
        <v>29</v>
      </c>
      <c r="B41" s="7" t="s">
        <v>33</v>
      </c>
      <c r="C41" s="7" t="s">
        <v>49</v>
      </c>
      <c r="D41" s="8" t="s">
        <v>84</v>
      </c>
      <c r="E41" s="9" t="s">
        <v>51</v>
      </c>
      <c r="F41" s="7"/>
      <c r="G41" s="7" t="s">
        <v>37</v>
      </c>
      <c r="H41" s="14">
        <v>2678.5</v>
      </c>
      <c r="I41" s="10"/>
      <c r="J41" s="10"/>
      <c r="K41" s="10"/>
      <c r="L41" s="10"/>
      <c r="M41" s="10"/>
      <c r="N41" s="10"/>
      <c r="O41" s="10"/>
      <c r="P41" s="10"/>
      <c r="Q41" s="10">
        <f t="shared" si="1"/>
        <v>31.2</v>
      </c>
      <c r="R41" s="10"/>
      <c r="S41" s="11">
        <v>30</v>
      </c>
      <c r="T41" s="10"/>
      <c r="U41" s="10">
        <v>1.2</v>
      </c>
      <c r="V41" s="11">
        <v>600</v>
      </c>
      <c r="W41" s="11"/>
    </row>
    <row r="42" spans="1:23" s="1" customFormat="1" ht="30" customHeight="1">
      <c r="A42" s="6">
        <v>27</v>
      </c>
      <c r="B42" s="7" t="s">
        <v>33</v>
      </c>
      <c r="C42" s="7" t="s">
        <v>61</v>
      </c>
      <c r="D42" s="8" t="s">
        <v>85</v>
      </c>
      <c r="E42" s="8" t="s">
        <v>36</v>
      </c>
      <c r="F42" s="7"/>
      <c r="G42" s="7" t="s">
        <v>37</v>
      </c>
      <c r="H42" s="11">
        <v>885</v>
      </c>
      <c r="I42" s="10"/>
      <c r="J42" s="10"/>
      <c r="K42" s="10"/>
      <c r="L42" s="10"/>
      <c r="M42" s="10"/>
      <c r="N42" s="10"/>
      <c r="O42" s="10"/>
      <c r="P42" s="10"/>
      <c r="Q42" s="10">
        <f t="shared" si="1"/>
        <v>31.131520000000002</v>
      </c>
      <c r="R42" s="10">
        <v>30</v>
      </c>
      <c r="S42" s="11"/>
      <c r="T42" s="10"/>
      <c r="U42" s="10">
        <v>1.1315200000000001</v>
      </c>
      <c r="V42" s="11">
        <v>97</v>
      </c>
      <c r="W42" s="11"/>
    </row>
    <row r="43" spans="1:23" s="1" customFormat="1" ht="30" customHeight="1">
      <c r="A43" s="6">
        <v>55</v>
      </c>
      <c r="B43" s="7" t="s">
        <v>33</v>
      </c>
      <c r="C43" s="7" t="s">
        <v>45</v>
      </c>
      <c r="D43" s="8" t="s">
        <v>86</v>
      </c>
      <c r="E43" s="9" t="s">
        <v>36</v>
      </c>
      <c r="F43" s="7"/>
      <c r="G43" s="7" t="s">
        <v>37</v>
      </c>
      <c r="H43" s="11">
        <v>606.29999999999995</v>
      </c>
      <c r="I43" s="10"/>
      <c r="J43" s="10"/>
      <c r="K43" s="10"/>
      <c r="L43" s="10"/>
      <c r="M43" s="10"/>
      <c r="N43" s="10"/>
      <c r="O43" s="10"/>
      <c r="P43" s="10"/>
      <c r="Q43" s="10">
        <f t="shared" si="1"/>
        <v>31.116492000000001</v>
      </c>
      <c r="R43" s="11"/>
      <c r="S43" s="10"/>
      <c r="T43" s="10">
        <v>30</v>
      </c>
      <c r="U43" s="10">
        <v>1.116492</v>
      </c>
      <c r="V43" s="11">
        <v>576</v>
      </c>
      <c r="W43" s="11"/>
    </row>
    <row r="44" spans="1:23" s="1" customFormat="1" ht="30" customHeight="1">
      <c r="A44" s="6">
        <v>28</v>
      </c>
      <c r="B44" s="7" t="s">
        <v>33</v>
      </c>
      <c r="C44" s="7" t="s">
        <v>61</v>
      </c>
      <c r="D44" s="8" t="s">
        <v>87</v>
      </c>
      <c r="E44" s="8" t="s">
        <v>36</v>
      </c>
      <c r="F44" s="7"/>
      <c r="G44" s="7" t="s">
        <v>37</v>
      </c>
      <c r="H44" s="11">
        <v>1254</v>
      </c>
      <c r="I44" s="10"/>
      <c r="J44" s="10"/>
      <c r="K44" s="10"/>
      <c r="L44" s="10"/>
      <c r="M44" s="10"/>
      <c r="N44" s="10"/>
      <c r="O44" s="10"/>
      <c r="P44" s="10"/>
      <c r="Q44" s="10">
        <f t="shared" si="1"/>
        <v>31.115683000000001</v>
      </c>
      <c r="R44" s="10">
        <v>30</v>
      </c>
      <c r="S44" s="11"/>
      <c r="T44" s="10"/>
      <c r="U44" s="10">
        <v>1.115683</v>
      </c>
      <c r="V44" s="11">
        <v>145</v>
      </c>
      <c r="W44" s="11"/>
    </row>
    <row r="45" spans="1:23" s="1" customFormat="1" ht="30" customHeight="1">
      <c r="A45" s="6">
        <v>37</v>
      </c>
      <c r="B45" s="7" t="s">
        <v>33</v>
      </c>
      <c r="C45" s="7" t="s">
        <v>88</v>
      </c>
      <c r="D45" s="8" t="s">
        <v>89</v>
      </c>
      <c r="E45" s="9" t="s">
        <v>36</v>
      </c>
      <c r="F45" s="7"/>
      <c r="G45" s="7" t="s">
        <v>37</v>
      </c>
      <c r="H45" s="11">
        <v>1056</v>
      </c>
      <c r="I45" s="10"/>
      <c r="J45" s="10"/>
      <c r="K45" s="10"/>
      <c r="L45" s="10"/>
      <c r="M45" s="10"/>
      <c r="N45" s="10"/>
      <c r="O45" s="10"/>
      <c r="P45" s="10"/>
      <c r="Q45" s="10">
        <f t="shared" si="1"/>
        <v>31.05</v>
      </c>
      <c r="R45" s="10">
        <v>30</v>
      </c>
      <c r="S45" s="10"/>
      <c r="T45" s="10"/>
      <c r="U45" s="10">
        <v>1.05</v>
      </c>
      <c r="V45" s="21">
        <v>352</v>
      </c>
      <c r="W45" s="21"/>
    </row>
    <row r="46" spans="1:23" s="1" customFormat="1" ht="30" customHeight="1">
      <c r="A46" s="6">
        <v>46</v>
      </c>
      <c r="B46" s="7" t="s">
        <v>33</v>
      </c>
      <c r="C46" s="7" t="s">
        <v>45</v>
      </c>
      <c r="D46" s="8" t="s">
        <v>90</v>
      </c>
      <c r="E46" s="9" t="s">
        <v>36</v>
      </c>
      <c r="F46" s="7"/>
      <c r="G46" s="7" t="s">
        <v>37</v>
      </c>
      <c r="H46" s="11">
        <v>513</v>
      </c>
      <c r="I46" s="10"/>
      <c r="J46" s="10"/>
      <c r="K46" s="10"/>
      <c r="L46" s="10"/>
      <c r="M46" s="10"/>
      <c r="N46" s="10"/>
      <c r="O46" s="10"/>
      <c r="P46" s="10"/>
      <c r="Q46" s="10">
        <f t="shared" si="1"/>
        <v>31.027726000000001</v>
      </c>
      <c r="R46" s="10"/>
      <c r="S46" s="10"/>
      <c r="T46" s="10">
        <v>30</v>
      </c>
      <c r="U46" s="10">
        <v>1.0277259999999999</v>
      </c>
      <c r="V46" s="11">
        <v>510</v>
      </c>
      <c r="W46" s="11"/>
    </row>
    <row r="47" spans="1:23" s="1" customFormat="1" ht="30" customHeight="1">
      <c r="A47" s="6">
        <v>33</v>
      </c>
      <c r="B47" s="7" t="s">
        <v>33</v>
      </c>
      <c r="C47" s="13" t="s">
        <v>91</v>
      </c>
      <c r="D47" s="13" t="s">
        <v>92</v>
      </c>
      <c r="E47" s="8" t="s">
        <v>36</v>
      </c>
      <c r="F47" s="7"/>
      <c r="G47" s="7" t="s">
        <v>37</v>
      </c>
      <c r="H47" s="14">
        <v>809</v>
      </c>
      <c r="I47" s="10"/>
      <c r="J47" s="10"/>
      <c r="K47" s="10"/>
      <c r="L47" s="10"/>
      <c r="M47" s="10"/>
      <c r="N47" s="10"/>
      <c r="O47" s="10"/>
      <c r="P47" s="10"/>
      <c r="Q47" s="10">
        <f t="shared" si="1"/>
        <v>31.02</v>
      </c>
      <c r="R47" s="10"/>
      <c r="S47" s="11">
        <v>30</v>
      </c>
      <c r="T47" s="10"/>
      <c r="U47" s="10">
        <v>1.02</v>
      </c>
      <c r="V47" s="11">
        <v>265</v>
      </c>
      <c r="W47" s="11"/>
    </row>
    <row r="48" spans="1:23" s="1" customFormat="1" ht="30" customHeight="1">
      <c r="A48" s="6">
        <v>58</v>
      </c>
      <c r="B48" s="7" t="s">
        <v>33</v>
      </c>
      <c r="C48" s="7" t="s">
        <v>61</v>
      </c>
      <c r="D48" s="8" t="s">
        <v>93</v>
      </c>
      <c r="E48" s="8" t="s">
        <v>36</v>
      </c>
      <c r="F48" s="7"/>
      <c r="G48" s="7" t="s">
        <v>37</v>
      </c>
      <c r="H48" s="11">
        <v>918</v>
      </c>
      <c r="I48" s="10"/>
      <c r="J48" s="10"/>
      <c r="K48" s="10"/>
      <c r="L48" s="10"/>
      <c r="M48" s="10"/>
      <c r="N48" s="10"/>
      <c r="O48" s="10"/>
      <c r="P48" s="10"/>
      <c r="Q48" s="10">
        <f t="shared" si="1"/>
        <v>31.01154</v>
      </c>
      <c r="R48" s="11">
        <v>30</v>
      </c>
      <c r="S48" s="10"/>
      <c r="T48" s="10"/>
      <c r="U48" s="10">
        <v>1.0115400000000001</v>
      </c>
      <c r="V48" s="11">
        <v>204</v>
      </c>
      <c r="W48" s="11"/>
    </row>
    <row r="49" spans="1:23" s="1" customFormat="1" ht="30" customHeight="1">
      <c r="A49" s="6">
        <v>31</v>
      </c>
      <c r="B49" s="7" t="s">
        <v>33</v>
      </c>
      <c r="C49" s="7" t="s">
        <v>42</v>
      </c>
      <c r="D49" s="8" t="s">
        <v>94</v>
      </c>
      <c r="E49" s="9" t="s">
        <v>36</v>
      </c>
      <c r="F49" s="7"/>
      <c r="G49" s="7" t="s">
        <v>37</v>
      </c>
      <c r="H49" s="14">
        <v>1525</v>
      </c>
      <c r="I49" s="10"/>
      <c r="J49" s="10"/>
      <c r="K49" s="10"/>
      <c r="L49" s="10"/>
      <c r="M49" s="10"/>
      <c r="N49" s="10"/>
      <c r="O49" s="10"/>
      <c r="P49" s="10"/>
      <c r="Q49" s="10">
        <f t="shared" si="1"/>
        <v>30.988</v>
      </c>
      <c r="R49" s="10"/>
      <c r="S49" s="11"/>
      <c r="T49" s="10">
        <v>30</v>
      </c>
      <c r="U49" s="10">
        <v>0.98799999999999999</v>
      </c>
      <c r="V49" s="11">
        <v>199</v>
      </c>
      <c r="W49" s="11"/>
    </row>
    <row r="50" spans="1:23" s="1" customFormat="1" ht="30" customHeight="1">
      <c r="A50" s="6">
        <v>36</v>
      </c>
      <c r="B50" s="7" t="s">
        <v>33</v>
      </c>
      <c r="C50" s="7" t="s">
        <v>42</v>
      </c>
      <c r="D50" s="8" t="s">
        <v>95</v>
      </c>
      <c r="E50" s="9" t="s">
        <v>36</v>
      </c>
      <c r="F50" s="7"/>
      <c r="G50" s="7" t="s">
        <v>37</v>
      </c>
      <c r="H50" s="11">
        <v>1082.5</v>
      </c>
      <c r="I50" s="10"/>
      <c r="J50" s="10"/>
      <c r="K50" s="10"/>
      <c r="L50" s="10"/>
      <c r="M50" s="10"/>
      <c r="N50" s="10"/>
      <c r="O50" s="10"/>
      <c r="P50" s="10"/>
      <c r="Q50" s="10">
        <f t="shared" si="1"/>
        <v>30.94</v>
      </c>
      <c r="R50" s="10"/>
      <c r="S50" s="10"/>
      <c r="T50" s="10">
        <v>30</v>
      </c>
      <c r="U50" s="10">
        <v>0.94</v>
      </c>
      <c r="V50" s="21">
        <v>270</v>
      </c>
      <c r="W50" s="21"/>
    </row>
    <row r="51" spans="1:23" s="1" customFormat="1" ht="30" customHeight="1">
      <c r="A51" s="6">
        <v>42</v>
      </c>
      <c r="B51" s="7" t="s">
        <v>33</v>
      </c>
      <c r="C51" s="7" t="s">
        <v>88</v>
      </c>
      <c r="D51" s="8" t="s">
        <v>96</v>
      </c>
      <c r="E51" s="9" t="s">
        <v>36</v>
      </c>
      <c r="F51" s="7"/>
      <c r="G51" s="7" t="s">
        <v>37</v>
      </c>
      <c r="H51" s="11">
        <v>750</v>
      </c>
      <c r="I51" s="10"/>
      <c r="J51" s="10"/>
      <c r="K51" s="10"/>
      <c r="L51" s="10"/>
      <c r="M51" s="10"/>
      <c r="N51" s="10"/>
      <c r="O51" s="10"/>
      <c r="P51" s="10"/>
      <c r="Q51" s="10">
        <f t="shared" si="1"/>
        <v>30.93</v>
      </c>
      <c r="R51" s="10">
        <v>30</v>
      </c>
      <c r="S51" s="10"/>
      <c r="T51" s="10"/>
      <c r="U51" s="10">
        <v>0.93</v>
      </c>
      <c r="V51" s="11">
        <v>310</v>
      </c>
      <c r="W51" s="11"/>
    </row>
    <row r="52" spans="1:23" s="1" customFormat="1" ht="30" customHeight="1">
      <c r="A52" s="6">
        <v>34</v>
      </c>
      <c r="B52" s="7" t="s">
        <v>33</v>
      </c>
      <c r="C52" s="7" t="s">
        <v>34</v>
      </c>
      <c r="D52" s="8" t="s">
        <v>97</v>
      </c>
      <c r="E52" s="9" t="s">
        <v>36</v>
      </c>
      <c r="F52" s="7"/>
      <c r="G52" s="7" t="s">
        <v>37</v>
      </c>
      <c r="H52" s="10">
        <v>564</v>
      </c>
      <c r="I52" s="10"/>
      <c r="J52" s="10"/>
      <c r="K52" s="10"/>
      <c r="L52" s="10"/>
      <c r="M52" s="10"/>
      <c r="N52" s="10"/>
      <c r="O52" s="10"/>
      <c r="P52" s="10"/>
      <c r="Q52" s="10">
        <f t="shared" si="1"/>
        <v>30.92</v>
      </c>
      <c r="R52" s="10"/>
      <c r="S52" s="10">
        <v>30</v>
      </c>
      <c r="T52" s="10"/>
      <c r="U52" s="10">
        <v>0.92</v>
      </c>
      <c r="V52" s="10">
        <v>206</v>
      </c>
      <c r="W52" s="10"/>
    </row>
    <row r="53" spans="1:23" s="1" customFormat="1" ht="30" customHeight="1">
      <c r="A53" s="6">
        <v>38</v>
      </c>
      <c r="B53" s="7" t="s">
        <v>33</v>
      </c>
      <c r="C53" s="7" t="s">
        <v>88</v>
      </c>
      <c r="D53" s="8" t="s">
        <v>98</v>
      </c>
      <c r="E53" s="9" t="s">
        <v>36</v>
      </c>
      <c r="F53" s="7"/>
      <c r="G53" s="7" t="s">
        <v>37</v>
      </c>
      <c r="H53" s="11">
        <v>723</v>
      </c>
      <c r="I53" s="10"/>
      <c r="J53" s="10"/>
      <c r="K53" s="10"/>
      <c r="L53" s="10"/>
      <c r="M53" s="10"/>
      <c r="N53" s="10"/>
      <c r="O53" s="10"/>
      <c r="P53" s="10"/>
      <c r="Q53" s="10">
        <f t="shared" si="1"/>
        <v>30.911999999999999</v>
      </c>
      <c r="R53" s="10">
        <v>30</v>
      </c>
      <c r="S53" s="10"/>
      <c r="T53" s="10"/>
      <c r="U53" s="10">
        <v>0.91200000000000003</v>
      </c>
      <c r="V53" s="11">
        <v>304</v>
      </c>
      <c r="W53" s="11"/>
    </row>
    <row r="54" spans="1:23" s="1" customFormat="1" ht="30" customHeight="1">
      <c r="A54" s="6">
        <v>35</v>
      </c>
      <c r="B54" s="7" t="s">
        <v>33</v>
      </c>
      <c r="C54" s="7" t="s">
        <v>34</v>
      </c>
      <c r="D54" s="8" t="s">
        <v>99</v>
      </c>
      <c r="E54" s="9" t="s">
        <v>36</v>
      </c>
      <c r="F54" s="7"/>
      <c r="G54" s="7" t="s">
        <v>37</v>
      </c>
      <c r="H54" s="11">
        <v>903</v>
      </c>
      <c r="I54" s="10"/>
      <c r="J54" s="10"/>
      <c r="K54" s="10"/>
      <c r="L54" s="10"/>
      <c r="M54" s="10"/>
      <c r="N54" s="10"/>
      <c r="O54" s="10"/>
      <c r="P54" s="10"/>
      <c r="Q54" s="10">
        <f t="shared" si="1"/>
        <v>30.91</v>
      </c>
      <c r="R54" s="10"/>
      <c r="S54" s="10">
        <v>30</v>
      </c>
      <c r="T54" s="10"/>
      <c r="U54" s="10">
        <v>0.91</v>
      </c>
      <c r="V54" s="21">
        <v>242</v>
      </c>
      <c r="W54" s="21"/>
    </row>
    <row r="55" spans="1:23" s="1" customFormat="1" ht="30" customHeight="1">
      <c r="A55" s="6">
        <v>41</v>
      </c>
      <c r="B55" s="7" t="s">
        <v>33</v>
      </c>
      <c r="C55" s="7" t="s">
        <v>100</v>
      </c>
      <c r="D55" s="8" t="s">
        <v>101</v>
      </c>
      <c r="E55" s="9" t="s">
        <v>36</v>
      </c>
      <c r="F55" s="7"/>
      <c r="G55" s="7" t="s">
        <v>37</v>
      </c>
      <c r="H55" s="11">
        <v>803.65</v>
      </c>
      <c r="I55" s="10"/>
      <c r="J55" s="10"/>
      <c r="K55" s="10"/>
      <c r="L55" s="10"/>
      <c r="M55" s="10"/>
      <c r="N55" s="10"/>
      <c r="O55" s="10"/>
      <c r="P55" s="10"/>
      <c r="Q55" s="10">
        <f t="shared" si="1"/>
        <v>30.91</v>
      </c>
      <c r="R55" s="10"/>
      <c r="S55" s="10"/>
      <c r="T55" s="10">
        <v>30</v>
      </c>
      <c r="U55" s="10">
        <v>0.91</v>
      </c>
      <c r="V55" s="11">
        <v>250</v>
      </c>
      <c r="W55" s="11"/>
    </row>
    <row r="56" spans="1:23" s="1" customFormat="1" ht="30" customHeight="1">
      <c r="A56" s="6">
        <v>43</v>
      </c>
      <c r="B56" s="7" t="s">
        <v>33</v>
      </c>
      <c r="C56" s="7" t="s">
        <v>100</v>
      </c>
      <c r="D56" s="8" t="s">
        <v>102</v>
      </c>
      <c r="E56" s="9" t="s">
        <v>36</v>
      </c>
      <c r="F56" s="7"/>
      <c r="G56" s="7" t="s">
        <v>37</v>
      </c>
      <c r="H56" s="11">
        <v>1136.92</v>
      </c>
      <c r="I56" s="10"/>
      <c r="J56" s="10"/>
      <c r="K56" s="10"/>
      <c r="L56" s="10"/>
      <c r="M56" s="10"/>
      <c r="N56" s="10"/>
      <c r="O56" s="10"/>
      <c r="P56" s="10"/>
      <c r="Q56" s="10">
        <f t="shared" si="1"/>
        <v>30.91</v>
      </c>
      <c r="R56" s="10"/>
      <c r="S56" s="10"/>
      <c r="T56" s="10">
        <v>30</v>
      </c>
      <c r="U56" s="10">
        <v>0.91</v>
      </c>
      <c r="V56" s="11">
        <v>130</v>
      </c>
      <c r="W56" s="11"/>
    </row>
    <row r="57" spans="1:23" s="1" customFormat="1" ht="30" customHeight="1">
      <c r="A57" s="6">
        <v>45</v>
      </c>
      <c r="B57" s="7" t="s">
        <v>33</v>
      </c>
      <c r="C57" s="7" t="s">
        <v>52</v>
      </c>
      <c r="D57" s="8" t="s">
        <v>103</v>
      </c>
      <c r="E57" s="9" t="s">
        <v>36</v>
      </c>
      <c r="F57" s="7"/>
      <c r="G57" s="7" t="s">
        <v>37</v>
      </c>
      <c r="H57" s="11">
        <v>568</v>
      </c>
      <c r="I57" s="10"/>
      <c r="J57" s="10"/>
      <c r="K57" s="10"/>
      <c r="L57" s="10"/>
      <c r="M57" s="10"/>
      <c r="N57" s="10"/>
      <c r="O57" s="10"/>
      <c r="P57" s="10"/>
      <c r="Q57" s="10">
        <f t="shared" si="1"/>
        <v>30.908000000000001</v>
      </c>
      <c r="R57" s="10">
        <v>30</v>
      </c>
      <c r="S57" s="10"/>
      <c r="T57" s="10"/>
      <c r="U57" s="10">
        <v>0.90800000000000003</v>
      </c>
      <c r="V57" s="11">
        <v>136</v>
      </c>
      <c r="W57" s="11"/>
    </row>
    <row r="58" spans="1:23" s="1" customFormat="1" ht="30" customHeight="1">
      <c r="A58" s="6">
        <v>47</v>
      </c>
      <c r="B58" s="7" t="s">
        <v>33</v>
      </c>
      <c r="C58" s="8" t="s">
        <v>104</v>
      </c>
      <c r="D58" s="8" t="s">
        <v>105</v>
      </c>
      <c r="E58" s="8" t="s">
        <v>59</v>
      </c>
      <c r="F58" s="7"/>
      <c r="G58" s="7" t="s">
        <v>37</v>
      </c>
      <c r="H58" s="10"/>
      <c r="I58" s="10"/>
      <c r="J58" s="10">
        <v>140</v>
      </c>
      <c r="K58" s="10"/>
      <c r="L58" s="10"/>
      <c r="M58" s="10"/>
      <c r="N58" s="10"/>
      <c r="O58" s="10"/>
      <c r="P58" s="10"/>
      <c r="Q58" s="10">
        <f t="shared" si="1"/>
        <v>30.904</v>
      </c>
      <c r="R58" s="10">
        <v>30</v>
      </c>
      <c r="S58" s="10"/>
      <c r="T58" s="10"/>
      <c r="U58" s="10">
        <v>0.90400000000000003</v>
      </c>
      <c r="V58" s="10">
        <v>386</v>
      </c>
      <c r="W58" s="10"/>
    </row>
    <row r="59" spans="1:23" s="1" customFormat="1" ht="30" customHeight="1">
      <c r="A59" s="6">
        <v>53</v>
      </c>
      <c r="B59" s="7" t="s">
        <v>33</v>
      </c>
      <c r="C59" s="7" t="s">
        <v>52</v>
      </c>
      <c r="D59" s="8" t="s">
        <v>106</v>
      </c>
      <c r="E59" s="9" t="s">
        <v>36</v>
      </c>
      <c r="F59" s="7"/>
      <c r="G59" s="7" t="s">
        <v>37</v>
      </c>
      <c r="H59" s="11">
        <v>583</v>
      </c>
      <c r="I59" s="10"/>
      <c r="J59" s="10"/>
      <c r="K59" s="10"/>
      <c r="L59" s="10"/>
      <c r="M59" s="10"/>
      <c r="N59" s="10"/>
      <c r="O59" s="10"/>
      <c r="P59" s="10"/>
      <c r="Q59" s="10">
        <f t="shared" si="1"/>
        <v>30.9</v>
      </c>
      <c r="R59" s="10">
        <v>30</v>
      </c>
      <c r="S59" s="10"/>
      <c r="T59" s="10"/>
      <c r="U59" s="10">
        <v>0.9</v>
      </c>
      <c r="V59" s="11">
        <v>160</v>
      </c>
      <c r="W59" s="11"/>
    </row>
    <row r="60" spans="1:23" s="1" customFormat="1" ht="30" customHeight="1">
      <c r="A60" s="6">
        <v>44</v>
      </c>
      <c r="B60" s="7" t="s">
        <v>33</v>
      </c>
      <c r="C60" s="7" t="s">
        <v>88</v>
      </c>
      <c r="D60" s="8" t="s">
        <v>107</v>
      </c>
      <c r="E60" s="9" t="s">
        <v>36</v>
      </c>
      <c r="F60" s="7"/>
      <c r="G60" s="7" t="s">
        <v>37</v>
      </c>
      <c r="H60" s="11">
        <v>596.5</v>
      </c>
      <c r="I60" s="10"/>
      <c r="J60" s="10"/>
      <c r="K60" s="10"/>
      <c r="L60" s="10"/>
      <c r="M60" s="10"/>
      <c r="N60" s="10"/>
      <c r="O60" s="10"/>
      <c r="P60" s="10"/>
      <c r="Q60" s="10">
        <f t="shared" si="1"/>
        <v>30.9</v>
      </c>
      <c r="R60" s="10">
        <v>30</v>
      </c>
      <c r="S60" s="10"/>
      <c r="T60" s="10"/>
      <c r="U60" s="10">
        <v>0.9</v>
      </c>
      <c r="V60" s="11">
        <v>304</v>
      </c>
      <c r="W60" s="11"/>
    </row>
    <row r="61" spans="1:23" s="1" customFormat="1" ht="30" customHeight="1">
      <c r="A61" s="6">
        <v>50</v>
      </c>
      <c r="B61" s="7" t="s">
        <v>33</v>
      </c>
      <c r="C61" s="7" t="s">
        <v>88</v>
      </c>
      <c r="D61" s="8" t="s">
        <v>108</v>
      </c>
      <c r="E61" s="8" t="s">
        <v>36</v>
      </c>
      <c r="F61" s="7"/>
      <c r="G61" s="7" t="s">
        <v>37</v>
      </c>
      <c r="H61" s="11">
        <v>645.20000000000005</v>
      </c>
      <c r="I61" s="10"/>
      <c r="J61" s="10"/>
      <c r="K61" s="10"/>
      <c r="L61" s="10"/>
      <c r="M61" s="10"/>
      <c r="N61" s="10"/>
      <c r="O61" s="10"/>
      <c r="P61" s="10"/>
      <c r="Q61" s="10">
        <f t="shared" si="1"/>
        <v>30.9</v>
      </c>
      <c r="R61" s="10">
        <v>30</v>
      </c>
      <c r="S61" s="10"/>
      <c r="T61" s="10"/>
      <c r="U61" s="10">
        <v>0.9</v>
      </c>
      <c r="V61" s="11">
        <v>308</v>
      </c>
      <c r="W61" s="11"/>
    </row>
    <row r="62" spans="1:23" s="1" customFormat="1" ht="30" customHeight="1">
      <c r="A62" s="6">
        <v>39</v>
      </c>
      <c r="B62" s="7" t="s">
        <v>33</v>
      </c>
      <c r="C62" s="7" t="s">
        <v>54</v>
      </c>
      <c r="D62" s="8" t="s">
        <v>109</v>
      </c>
      <c r="E62" s="8" t="s">
        <v>36</v>
      </c>
      <c r="F62" s="7"/>
      <c r="G62" s="7" t="s">
        <v>37</v>
      </c>
      <c r="H62" s="11">
        <v>1341.8</v>
      </c>
      <c r="I62" s="10"/>
      <c r="J62" s="10"/>
      <c r="K62" s="10"/>
      <c r="L62" s="10"/>
      <c r="M62" s="10"/>
      <c r="N62" s="10"/>
      <c r="O62" s="10"/>
      <c r="P62" s="10"/>
      <c r="Q62" s="10">
        <f t="shared" si="1"/>
        <v>30.864000000000001</v>
      </c>
      <c r="R62" s="10"/>
      <c r="S62" s="10"/>
      <c r="T62" s="10">
        <v>30</v>
      </c>
      <c r="U62" s="10">
        <v>0.86399999999999999</v>
      </c>
      <c r="V62" s="11">
        <v>440</v>
      </c>
      <c r="W62" s="11" t="s">
        <v>110</v>
      </c>
    </row>
    <row r="63" spans="1:23" s="1" customFormat="1" ht="30" customHeight="1">
      <c r="A63" s="6">
        <v>48</v>
      </c>
      <c r="B63" s="7" t="s">
        <v>33</v>
      </c>
      <c r="C63" s="7" t="s">
        <v>88</v>
      </c>
      <c r="D63" s="8" t="s">
        <v>111</v>
      </c>
      <c r="E63" s="8" t="s">
        <v>36</v>
      </c>
      <c r="F63" s="7"/>
      <c r="G63" s="7" t="s">
        <v>37</v>
      </c>
      <c r="H63" s="11">
        <v>1028</v>
      </c>
      <c r="I63" s="10"/>
      <c r="J63" s="10"/>
      <c r="K63" s="10"/>
      <c r="L63" s="10"/>
      <c r="M63" s="10"/>
      <c r="N63" s="10"/>
      <c r="O63" s="10"/>
      <c r="P63" s="10"/>
      <c r="Q63" s="10">
        <f t="shared" si="1"/>
        <v>30.684000000000001</v>
      </c>
      <c r="R63" s="10"/>
      <c r="S63" s="10"/>
      <c r="T63" s="10">
        <v>30</v>
      </c>
      <c r="U63" s="10">
        <v>0.68400000000000005</v>
      </c>
      <c r="V63" s="10">
        <v>282</v>
      </c>
      <c r="W63" s="11" t="s">
        <v>110</v>
      </c>
    </row>
    <row r="64" spans="1:23" s="1" customFormat="1" ht="30" customHeight="1">
      <c r="A64" s="6">
        <v>49</v>
      </c>
      <c r="B64" s="7" t="s">
        <v>33</v>
      </c>
      <c r="C64" s="7" t="s">
        <v>54</v>
      </c>
      <c r="D64" s="8" t="s">
        <v>112</v>
      </c>
      <c r="E64" s="8" t="s">
        <v>36</v>
      </c>
      <c r="F64" s="7"/>
      <c r="G64" s="7" t="s">
        <v>37</v>
      </c>
      <c r="H64" s="11">
        <v>1328.1</v>
      </c>
      <c r="I64" s="10"/>
      <c r="J64" s="10"/>
      <c r="K64" s="10"/>
      <c r="L64" s="10"/>
      <c r="M64" s="10"/>
      <c r="N64" s="10"/>
      <c r="O64" s="10"/>
      <c r="P64" s="10"/>
      <c r="Q64" s="10">
        <f t="shared" si="1"/>
        <v>30.545999999999999</v>
      </c>
      <c r="R64" s="10"/>
      <c r="S64" s="10"/>
      <c r="T64" s="10">
        <v>30</v>
      </c>
      <c r="U64" s="10">
        <v>0.54600000000000004</v>
      </c>
      <c r="V64" s="11">
        <v>276</v>
      </c>
      <c r="W64" s="11" t="s">
        <v>110</v>
      </c>
    </row>
    <row r="65" spans="1:23" s="1" customFormat="1" ht="30" customHeight="1">
      <c r="A65" s="6">
        <v>51</v>
      </c>
      <c r="B65" s="7" t="s">
        <v>33</v>
      </c>
      <c r="C65" s="7" t="s">
        <v>77</v>
      </c>
      <c r="D65" s="8" t="s">
        <v>113</v>
      </c>
      <c r="E65" s="8" t="s">
        <v>36</v>
      </c>
      <c r="F65" s="7"/>
      <c r="G65" s="7" t="s">
        <v>37</v>
      </c>
      <c r="H65" s="11">
        <v>332</v>
      </c>
      <c r="I65" s="10"/>
      <c r="J65" s="10"/>
      <c r="K65" s="10"/>
      <c r="L65" s="10"/>
      <c r="M65" s="10"/>
      <c r="N65" s="10"/>
      <c r="O65" s="10"/>
      <c r="P65" s="10"/>
      <c r="Q65" s="10">
        <f t="shared" si="1"/>
        <v>30.422000000000001</v>
      </c>
      <c r="R65" s="10"/>
      <c r="S65" s="10"/>
      <c r="T65" s="10">
        <v>29.535</v>
      </c>
      <c r="U65" s="10">
        <v>0.88700000000000001</v>
      </c>
      <c r="V65" s="11">
        <v>211</v>
      </c>
      <c r="W65" s="11"/>
    </row>
    <row r="66" spans="1:23" s="1" customFormat="1" ht="30" customHeight="1">
      <c r="A66" s="6">
        <v>52</v>
      </c>
      <c r="B66" s="7" t="s">
        <v>33</v>
      </c>
      <c r="C66" s="7" t="s">
        <v>77</v>
      </c>
      <c r="D66" s="8" t="s">
        <v>114</v>
      </c>
      <c r="E66" s="8" t="s">
        <v>36</v>
      </c>
      <c r="F66" s="7"/>
      <c r="G66" s="7" t="s">
        <v>37</v>
      </c>
      <c r="H66" s="11">
        <v>400</v>
      </c>
      <c r="I66" s="10"/>
      <c r="J66" s="10"/>
      <c r="K66" s="10"/>
      <c r="L66" s="10"/>
      <c r="M66" s="10"/>
      <c r="N66" s="10"/>
      <c r="O66" s="10"/>
      <c r="P66" s="10"/>
      <c r="Q66" s="10">
        <f t="shared" si="1"/>
        <v>30.25</v>
      </c>
      <c r="R66" s="10"/>
      <c r="S66" s="10"/>
      <c r="T66" s="10">
        <v>29.36</v>
      </c>
      <c r="U66" s="10">
        <v>0.89</v>
      </c>
      <c r="V66" s="11">
        <v>120</v>
      </c>
      <c r="W66" s="11"/>
    </row>
    <row r="67" spans="1:23" s="1" customFormat="1" ht="30" customHeight="1">
      <c r="A67" s="6">
        <v>59</v>
      </c>
      <c r="B67" s="7" t="s">
        <v>33</v>
      </c>
      <c r="C67" s="7" t="s">
        <v>42</v>
      </c>
      <c r="D67" s="8" t="s">
        <v>115</v>
      </c>
      <c r="E67" s="9" t="s">
        <v>51</v>
      </c>
      <c r="F67" s="7"/>
      <c r="G67" s="7" t="s">
        <v>37</v>
      </c>
      <c r="H67" s="11">
        <v>2250.65</v>
      </c>
      <c r="I67" s="10"/>
      <c r="J67" s="10"/>
      <c r="K67" s="10"/>
      <c r="L67" s="10"/>
      <c r="M67" s="10"/>
      <c r="N67" s="10"/>
      <c r="O67" s="10"/>
      <c r="P67" s="10"/>
      <c r="Q67" s="10">
        <f t="shared" si="1"/>
        <v>28.845777999999999</v>
      </c>
      <c r="R67" s="11"/>
      <c r="S67" s="10"/>
      <c r="T67" s="10">
        <v>27.945778000000001</v>
      </c>
      <c r="U67" s="10">
        <v>0.9</v>
      </c>
      <c r="V67" s="11">
        <v>453</v>
      </c>
      <c r="W67" s="11"/>
    </row>
    <row r="68" spans="1:23" s="1" customFormat="1" ht="30" customHeight="1">
      <c r="A68" s="6">
        <v>61</v>
      </c>
      <c r="B68" s="7" t="s">
        <v>33</v>
      </c>
      <c r="C68" s="7" t="s">
        <v>77</v>
      </c>
      <c r="D68" s="8" t="s">
        <v>116</v>
      </c>
      <c r="E68" s="8" t="s">
        <v>36</v>
      </c>
      <c r="F68" s="7"/>
      <c r="G68" s="7" t="s">
        <v>37</v>
      </c>
      <c r="H68" s="10">
        <v>492</v>
      </c>
      <c r="I68" s="10"/>
      <c r="J68" s="10"/>
      <c r="K68" s="10"/>
      <c r="L68" s="10"/>
      <c r="M68" s="10"/>
      <c r="N68" s="10"/>
      <c r="O68" s="10"/>
      <c r="P68" s="10"/>
      <c r="Q68" s="10">
        <f t="shared" si="1"/>
        <v>27.851199999999999</v>
      </c>
      <c r="R68" s="11"/>
      <c r="S68" s="10"/>
      <c r="T68" s="10">
        <v>27.04</v>
      </c>
      <c r="U68" s="10">
        <v>0.81120000000000003</v>
      </c>
      <c r="V68" s="10">
        <v>260</v>
      </c>
      <c r="W68" s="10"/>
    </row>
    <row r="69" spans="1:23" s="1" customFormat="1" ht="30" customHeight="1">
      <c r="A69" s="6">
        <v>62</v>
      </c>
      <c r="B69" s="7" t="s">
        <v>33</v>
      </c>
      <c r="C69" s="7" t="s">
        <v>77</v>
      </c>
      <c r="D69" s="8" t="s">
        <v>117</v>
      </c>
      <c r="E69" s="8" t="s">
        <v>36</v>
      </c>
      <c r="F69" s="7"/>
      <c r="G69" s="7" t="s">
        <v>37</v>
      </c>
      <c r="H69" s="11">
        <v>500</v>
      </c>
      <c r="I69" s="10"/>
      <c r="J69" s="10"/>
      <c r="K69" s="10"/>
      <c r="L69" s="10"/>
      <c r="M69" s="10"/>
      <c r="N69" s="10"/>
      <c r="O69" s="10"/>
      <c r="P69" s="10"/>
      <c r="Q69" s="10">
        <f t="shared" si="1"/>
        <v>18</v>
      </c>
      <c r="R69" s="10">
        <v>17.399999999999999</v>
      </c>
      <c r="S69" s="10"/>
      <c r="T69" s="10"/>
      <c r="U69" s="10">
        <v>0.6</v>
      </c>
      <c r="V69" s="11">
        <v>300</v>
      </c>
      <c r="W69" s="11"/>
    </row>
    <row r="70" spans="1:23" s="2" customFormat="1" ht="31" customHeight="1">
      <c r="A70" s="25" t="s">
        <v>23</v>
      </c>
      <c r="B70" s="26"/>
      <c r="C70" s="26"/>
      <c r="D70" s="26"/>
      <c r="E70" s="27"/>
      <c r="F70" s="22"/>
      <c r="G70" s="22"/>
      <c r="H70" s="22">
        <f t="shared" ref="H70:J70" si="2">SUM(H8:H69)</f>
        <v>56325.390000000007</v>
      </c>
      <c r="I70" s="22">
        <f t="shared" si="2"/>
        <v>183</v>
      </c>
      <c r="J70" s="22">
        <f t="shared" si="2"/>
        <v>387</v>
      </c>
      <c r="K70" s="22"/>
      <c r="L70" s="22"/>
      <c r="M70" s="22"/>
      <c r="N70" s="22"/>
      <c r="O70" s="22">
        <f t="shared" ref="O70:V70" si="3">SUM(O8:O69)</f>
        <v>1</v>
      </c>
      <c r="P70" s="22"/>
      <c r="Q70" s="22">
        <f t="shared" si="3"/>
        <v>2010.8023480000011</v>
      </c>
      <c r="R70" s="22">
        <f t="shared" si="3"/>
        <v>692</v>
      </c>
      <c r="S70" s="22">
        <f t="shared" si="3"/>
        <v>417</v>
      </c>
      <c r="T70" s="22">
        <f t="shared" si="3"/>
        <v>732.28077799999994</v>
      </c>
      <c r="U70" s="22">
        <f t="shared" si="3"/>
        <v>169.52156999999997</v>
      </c>
      <c r="V70" s="22">
        <f t="shared" si="3"/>
        <v>31501</v>
      </c>
      <c r="W70" s="22"/>
    </row>
    <row r="71" spans="1:23" ht="69.75" customHeight="1">
      <c r="A71" s="28" t="s">
        <v>118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</sheetData>
  <sortState xmlns:xlrd2="http://schemas.microsoft.com/office/spreadsheetml/2017/richdata2" ref="A8:W69">
    <sortCondition descending="1" ref="Q8:Q69"/>
  </sortState>
  <mergeCells count="21">
    <mergeCell ref="A71:W71"/>
    <mergeCell ref="A4:A7"/>
    <mergeCell ref="B4:B7"/>
    <mergeCell ref="C4:C7"/>
    <mergeCell ref="D4:D7"/>
    <mergeCell ref="E4:E7"/>
    <mergeCell ref="F4:F6"/>
    <mergeCell ref="G4:G6"/>
    <mergeCell ref="Q6:Q7"/>
    <mergeCell ref="R6:R7"/>
    <mergeCell ref="S6:S7"/>
    <mergeCell ref="T6:T7"/>
    <mergeCell ref="U6:U7"/>
    <mergeCell ref="V4:V7"/>
    <mergeCell ref="W4:W7"/>
    <mergeCell ref="Q4:U5"/>
    <mergeCell ref="A2:W2"/>
    <mergeCell ref="H4:P4"/>
    <mergeCell ref="H5:K5"/>
    <mergeCell ref="L5:P5"/>
    <mergeCell ref="A70:E70"/>
  </mergeCells>
  <phoneticPr fontId="8" type="noConversion"/>
  <printOptions horizontalCentered="1"/>
  <pageMargins left="0.118055555555556" right="0.118055555555556" top="0.75138888888888899" bottom="0.75138888888888899" header="0.29861111111111099" footer="0.29861111111111099"/>
  <pageSetup paperSize="8" orientation="landscape"/>
  <ignoredErrors>
    <ignoredError sqref="Q25" formula="1" formulaRange="1"/>
    <ignoredError sqref="Q26:Q69 Q8:Q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2023-09-28T01:57:04Z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1CD4F7570863484AAB9920B0FA187B92</vt:lpwstr>
  </property>
  <property fmtid="{D5CDD505-2E9C-101B-9397-08002B2CF9AE}" pid="3" name="KSOProductBuildVer">
    <vt:lpwstr>2052-11.8.2.10912</vt:lpwstr>
  </property>
</Properties>
</file>