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1"/>
  </bookViews>
  <sheets>
    <sheet name="附件1-1 " sheetId="2" r:id="rId1"/>
    <sheet name="附件1-2 " sheetId="1" r:id="rId2"/>
    <sheet name="附件1-3" sheetId="3" r:id="rId3"/>
    <sheet name="附件1-4" sheetId="4" r:id="rId4"/>
    <sheet name="Sheet1" sheetId="5" r:id="rId5"/>
  </sheets>
  <externalReferences>
    <externalReference r:id="rId6"/>
    <externalReference r:id="rId7"/>
  </externalReferences>
  <calcPr calcId="144525"/>
</workbook>
</file>

<file path=xl/sharedStrings.xml><?xml version="1.0" encoding="utf-8"?>
<sst xmlns="http://schemas.openxmlformats.org/spreadsheetml/2006/main" count="85" uniqueCount="52">
  <si>
    <t>附件1-1</t>
  </si>
  <si>
    <t>2022年—2023年发行的新增政府一般债券情况表</t>
  </si>
  <si>
    <t>单位：万元</t>
  </si>
  <si>
    <t xml:space="preserve">                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</si>
  <si>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</si>
  <si>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</si>
  <si>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</si>
  <si>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</si>
  <si>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</si>
  <si>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</si>
  <si>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发行金额</t>
  </si>
  <si>
    <t>发行时间（年/月/日）</t>
  </si>
  <si>
    <t>债券利率(%)</t>
  </si>
  <si>
    <t>债券期限</t>
  </si>
  <si>
    <t>其中：债券资金安排</t>
  </si>
  <si>
    <t>附件1-2</t>
  </si>
  <si>
    <t>债券项目资产类型</t>
  </si>
  <si>
    <t>已取得项目收益</t>
  </si>
  <si>
    <t>B</t>
  </si>
  <si>
    <t>C</t>
  </si>
  <si>
    <t>D</t>
  </si>
  <si>
    <t>E</t>
  </si>
  <si>
    <t>H</t>
  </si>
  <si>
    <t>I</t>
  </si>
  <si>
    <t>J</t>
  </si>
  <si>
    <t>K</t>
  </si>
  <si>
    <t>L≥E</t>
  </si>
  <si>
    <t>M≤L且M≥E</t>
  </si>
  <si>
    <t>N≤L</t>
  </si>
  <si>
    <t>O≤M且O≥E</t>
  </si>
  <si>
    <t>P</t>
  </si>
  <si>
    <t>Q</t>
  </si>
  <si>
    <t>2022年河北省高质量发展专项债券（六期）-2022年河北省政府专项债券（十期）</t>
  </si>
  <si>
    <t>水利公共基础设施（农村供水工程）</t>
  </si>
  <si>
    <t>2022年河北省高质量发展专项债券（二十七期）—2022年河北省政府专项债券（三十九期）</t>
  </si>
  <si>
    <t>水利公共基础设施（水库工程）</t>
  </si>
  <si>
    <t>2022年河北省高质量发展专项债券（三十二期）—2022年河北省政府专项债券（四十五期）</t>
  </si>
  <si>
    <t>2022年河北省高质量发展专项债券（三十八期）—2022年河北省政府专项债券（六十八期）</t>
  </si>
  <si>
    <t>水利公共基础设施（水土保持工程）</t>
  </si>
  <si>
    <t>附件1-3</t>
  </si>
  <si>
    <t>2022年—2023年发行的新增地方政府一般债券资金收支情况表</t>
  </si>
  <si>
    <t>序号</t>
  </si>
  <si>
    <t>2022年—2023年末新增一般债券资金收入</t>
  </si>
  <si>
    <t>2022年—2023年末新增一般债券资金安排的支出</t>
  </si>
  <si>
    <t>金额</t>
  </si>
  <si>
    <t>支出功能分类</t>
  </si>
  <si>
    <t>合计</t>
  </si>
  <si>
    <t>附件1-4</t>
  </si>
  <si>
    <t>2022年—2023年发行的新增地方政府专项债券资金收支情况表</t>
  </si>
  <si>
    <t>2022年—2023年新增专项债券资金收入</t>
  </si>
  <si>
    <t>2022年—2023年新增专项债券资金安排的支出</t>
  </si>
  <si>
    <t>229其他支出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</si>
</sst>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;[Red]0"/>
    <numFmt numFmtId="43" formatCode="_ * #,##0.00_ ;_ * \-#,##0.00_ ;_ * &quot;-&quot;??_ ;_ @_ "/>
    <numFmt numFmtId="177" formatCode="0_ "/>
    <numFmt numFmtId="178" formatCode="0.00_);[Red]\(0.00\)"/>
  </numFmts>
  <fonts count="28">
    <font>
      <sz val="11"/>
      <color indexed="8"/>
      <name val="宋体"/>
      <charset val="1"/>
      <scheme val="minor"/>
    </font>
    <font>
      <sz val="9"/>
      <name val="黑体"/>
      <charset val="134"/>
    </font>
    <font>
      <b/>
      <sz val="15"/>
      <name val="微软雅黑"/>
      <charset val="134"/>
    </font>
    <font>
      <sz val="9"/>
      <name val="SimSun"/>
      <charset val="134"/>
    </font>
    <font>
      <b/>
      <sz val="11"/>
      <name val="SimSun"/>
      <charset val="134"/>
    </font>
    <font>
      <sz val="11"/>
      <name val="SimSun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auto="1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3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18" borderId="32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4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9" borderId="31" applyNumberFormat="0" applyAlignment="0" applyProtection="0">
      <alignment vertical="center"/>
    </xf>
    <xf numFmtId="0" fontId="24" fillId="9" borderId="30" applyNumberFormat="0" applyAlignment="0" applyProtection="0">
      <alignment vertical="center"/>
    </xf>
    <xf numFmtId="0" fontId="25" fillId="28" borderId="3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7" fillId="0" borderId="37" applyNumberFormat="0" applyFill="0" applyAlignment="0" applyProtection="0">
      <alignment vertical="center"/>
    </xf>
    <xf numFmtId="0" fontId="17" fillId="0" borderId="33" applyNumberFormat="0" applyFill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3" fillId="0" borderId="8" xfId="0" applyNumberFormat="1" applyFont="1" applyBorder="1" applyAlignment="1">
      <alignment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vertical="center" wrapText="1"/>
    </xf>
    <xf numFmtId="176" fontId="6" fillId="0" borderId="12" xfId="0" applyNumberFormat="1" applyFont="1" applyFill="1" applyBorder="1" applyAlignment="1">
      <alignment horizontal="right" vertical="center"/>
    </xf>
    <xf numFmtId="0" fontId="3" fillId="0" borderId="12" xfId="0" applyFont="1" applyFill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right" vertical="center"/>
    </xf>
    <xf numFmtId="0" fontId="5" fillId="0" borderId="12" xfId="0" applyFont="1" applyBorder="1" applyAlignment="1">
      <alignment horizontal="left" vertical="center" wrapText="1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8" fillId="0" borderId="12" xfId="49" applyNumberFormat="1" applyFont="1" applyFill="1" applyBorder="1" applyAlignment="1">
      <alignment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3" fontId="5" fillId="0" borderId="29" xfId="0" applyNumberFormat="1" applyFont="1" applyFill="1" applyBorder="1" applyAlignment="1">
      <alignment horizontal="right" vertical="center" wrapText="1"/>
    </xf>
    <xf numFmtId="3" fontId="5" fillId="0" borderId="22" xfId="0" applyNumberFormat="1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center" vertical="center" wrapText="1"/>
    </xf>
    <xf numFmtId="178" fontId="5" fillId="0" borderId="8" xfId="0" applyNumberFormat="1" applyFont="1" applyFill="1" applyBorder="1" applyAlignment="1">
      <alignment horizontal="right" vertical="center" wrapText="1"/>
    </xf>
    <xf numFmtId="0" fontId="5" fillId="0" borderId="12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xushui%20AnyShare%20(2)\1.&#25991;&#26723;&#34920;&#26684;&#22270;&#29255;\&#39044;&#31639;&#32929;\2023&#24180;&#24403;&#24180;&#36164;&#26009;\09&#20538;&#21153;&#31649;&#29702;\15&#20538;&#21048;&#20449;&#24687;&#20844;&#24320;\2023&#25919;&#24220;&#20538;&#21153;&#20449;&#24687;&#20844;&#24320;&#36164;&#26009;\&#36130;&#25919;&#20538;&#21048;&#20449;&#24687;&#20844;&#24320;&#25968;&#25454;\&#38468;&#20214;1&#65306;2023&#24180;&#25919;&#24220;&#20538;&#21048;&#23384;&#32493;&#26399;&#20449;&#24687;&#20844;&#24320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xushui%20AnyShare%20(2)\1.&#25991;&#26723;&#34920;&#26684;&#22270;&#29255;\&#39044;&#31639;&#32929;\2024&#24180;&#24403;&#24180;&#36164;&#26009;\09&#20538;&#21153;&#31649;&#29702;\18&#20538;&#21153;&#23384;&#32493;&#26399;&#20844;&#24320;\01&#38468;&#20214;1&#65306;2024&#24180;&#25919;&#24220;&#20538;&#21048;&#23384;&#32493;&#26399;&#20449;&#24687;&#20844;&#24320;&#34920;%20(&#19979;&#21457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(上报）"/>
      <sheetName val="附件1-1 (分项目单位填报)"/>
      <sheetName val="附件1-2"/>
      <sheetName val="附件1-2 （分项目系统拆分填报)"/>
      <sheetName val="附件1-3（上报）"/>
      <sheetName val="附件1-4（上报）"/>
      <sheetName val="附件1-5"/>
      <sheetName val="附件1-6"/>
    </sheetNames>
    <sheetDataSet>
      <sheetData sheetId="0" refreshError="1"/>
      <sheetData sheetId="1" refreshError="1"/>
      <sheetData sheetId="2" refreshError="1">
        <row r="1">
          <cell r="A1" t="str">
            <v>附件1-2</v>
          </cell>
        </row>
        <row r="2">
          <cell r="A2" t="str">
            <v>2021年——2022年发行的新增地方政府专项债券情况表</v>
          </cell>
        </row>
        <row r="4">
          <cell r="B4" t="str">
            <v>                债券基本信息</v>
          </cell>
        </row>
        <row r="5">
          <cell r="A5" t="str">
            <v>债券名称</v>
          </cell>
          <cell r="B5" t="str">
            <v>债券编码</v>
          </cell>
          <cell r="C5" t="str">
            <v>债券类型</v>
          </cell>
          <cell r="D5" t="str">
            <v>债券规模</v>
          </cell>
        </row>
        <row r="5">
          <cell r="F5" t="str">
            <v>发行时间（年/月/日）</v>
          </cell>
          <cell r="G5" t="str">
            <v>债券利率(%)</v>
          </cell>
          <cell r="H5" t="str">
            <v>债券期限</v>
          </cell>
        </row>
        <row r="6">
          <cell r="A6" t="str">
            <v>2021年河北省政府再融资专项债券（二期）-2021年河北省政府专项债券（五期）</v>
          </cell>
          <cell r="B6" t="str">
            <v>173642</v>
          </cell>
          <cell r="C6" t="str">
            <v>普通专项债券</v>
          </cell>
          <cell r="D6">
            <v>0</v>
          </cell>
        </row>
        <row r="6">
          <cell r="F6" t="str">
            <v>2021-05-12</v>
          </cell>
          <cell r="G6" t="str">
            <v>3.4</v>
          </cell>
          <cell r="H6" t="str">
            <v>10年</v>
          </cell>
        </row>
        <row r="7">
          <cell r="A7" t="str">
            <v>2021年河北省政府再融资专项债券（三期）-2021年河北省政府专项债券（二十期）</v>
          </cell>
          <cell r="B7" t="str">
            <v>2105549</v>
          </cell>
          <cell r="C7" t="str">
            <v>普通专项债券</v>
          </cell>
          <cell r="D7">
            <v>0</v>
          </cell>
        </row>
        <row r="7">
          <cell r="F7" t="str">
            <v>2021-07-30</v>
          </cell>
          <cell r="G7" t="str">
            <v>3.04</v>
          </cell>
          <cell r="H7" t="str">
            <v>7年</v>
          </cell>
        </row>
        <row r="8">
          <cell r="A8" t="str">
            <v>2022年河北省高质量发展专项债券（十一期）-2022年河北省政府专项债券（十七期）</v>
          </cell>
          <cell r="B8" t="str">
            <v>2205391</v>
          </cell>
          <cell r="C8" t="str">
            <v>其他自平衡专项债券</v>
          </cell>
          <cell r="D8">
            <v>1500</v>
          </cell>
        </row>
        <row r="8">
          <cell r="F8" t="str">
            <v>2022-03-11</v>
          </cell>
          <cell r="G8" t="str">
            <v>2.98</v>
          </cell>
          <cell r="H8" t="str">
            <v>10年</v>
          </cell>
        </row>
        <row r="9">
          <cell r="A9" t="str">
            <v>2022年河北省高质量发展专项债券（十七期）-2022年河北省政府专项债券（二十三期）</v>
          </cell>
          <cell r="B9" t="str">
            <v>2205543</v>
          </cell>
          <cell r="C9" t="str">
            <v>其他自平衡专项债券</v>
          </cell>
          <cell r="D9">
            <v>1800</v>
          </cell>
        </row>
        <row r="9">
          <cell r="F9" t="str">
            <v>2022-03-31</v>
          </cell>
          <cell r="G9" t="str">
            <v>2.94</v>
          </cell>
          <cell r="H9" t="str">
            <v>10年</v>
          </cell>
        </row>
        <row r="10">
          <cell r="A10" t="str">
            <v>2021年河北省高质量发展专项债券（二十二期）-2021年河北省政府专项债券（四十九期）</v>
          </cell>
          <cell r="B10" t="str">
            <v>2171289</v>
          </cell>
          <cell r="C10" t="str">
            <v>其他自平衡专项债券</v>
          </cell>
          <cell r="D10">
            <v>1900</v>
          </cell>
        </row>
        <row r="10">
          <cell r="F10" t="str">
            <v>2021-11-19</v>
          </cell>
          <cell r="G10" t="str">
            <v>3.18</v>
          </cell>
          <cell r="H10" t="str">
            <v>10年</v>
          </cell>
        </row>
        <row r="11">
          <cell r="A11" t="str">
            <v>2022年河北省高质量发展专项债券（二十六期）—2022年河北省政府专项债券（三十八期）</v>
          </cell>
          <cell r="B11" t="str">
            <v>2205918</v>
          </cell>
          <cell r="C11" t="str">
            <v>其他自平衡专项债券</v>
          </cell>
          <cell r="D11">
            <v>2700</v>
          </cell>
        </row>
        <row r="11">
          <cell r="F11" t="str">
            <v>2022-05-27</v>
          </cell>
          <cell r="G11" t="str">
            <v>2.86</v>
          </cell>
          <cell r="H11" t="str">
            <v>10年</v>
          </cell>
        </row>
        <row r="12">
          <cell r="A12" t="str">
            <v>2021年河北省高质量发展专项债券（二十三期）-2021年河北省政府专项债券（五十期）</v>
          </cell>
          <cell r="B12" t="str">
            <v>2171290</v>
          </cell>
          <cell r="C12" t="str">
            <v>其他自平衡专项债券</v>
          </cell>
          <cell r="D12">
            <v>4800</v>
          </cell>
        </row>
        <row r="12">
          <cell r="F12" t="str">
            <v>2021-11-19</v>
          </cell>
          <cell r="G12" t="str">
            <v>3.42</v>
          </cell>
          <cell r="H12" t="str">
            <v>15年</v>
          </cell>
        </row>
        <row r="13">
          <cell r="A13" t="str">
            <v>2021年河北省高质量发展专项债券（四期）-2021年河北省政府专项债券（十六期）</v>
          </cell>
          <cell r="B13" t="str">
            <v>173785</v>
          </cell>
          <cell r="C13" t="str">
            <v>其他自平衡专项债券</v>
          </cell>
          <cell r="D13">
            <v>8000</v>
          </cell>
        </row>
        <row r="13">
          <cell r="F13" t="str">
            <v>2021-07-12</v>
          </cell>
          <cell r="G13" t="str">
            <v>3.71</v>
          </cell>
          <cell r="H13" t="str">
            <v>20年</v>
          </cell>
        </row>
        <row r="14">
          <cell r="A14" t="str">
            <v>2022年河北省高质量发展专项债券（十九期）-2022年河北省政府专项债券（二十五期）</v>
          </cell>
          <cell r="B14" t="str">
            <v>2205545</v>
          </cell>
          <cell r="C14" t="str">
            <v>其他自平衡专项债券</v>
          </cell>
          <cell r="D14">
            <v>30000</v>
          </cell>
        </row>
        <row r="14">
          <cell r="F14" t="str">
            <v>2022-03-31</v>
          </cell>
          <cell r="G14" t="str">
            <v>3.34</v>
          </cell>
          <cell r="H14" t="str">
            <v>20年</v>
          </cell>
        </row>
        <row r="15">
          <cell r="A15" t="str">
            <v>2021年河北省市政和产业园区基础设施建设专项债券（三期）-2021年河北省政府专项债券（四十六期）</v>
          </cell>
          <cell r="B15" t="str">
            <v>2171167</v>
          </cell>
          <cell r="C15" t="str">
            <v>其他自平衡专项债券</v>
          </cell>
          <cell r="D15">
            <v>70000</v>
          </cell>
        </row>
        <row r="15">
          <cell r="F15" t="str">
            <v>2021-10-29</v>
          </cell>
          <cell r="G15" t="str">
            <v>3.49</v>
          </cell>
          <cell r="H15" t="str">
            <v>15年</v>
          </cell>
        </row>
        <row r="16">
          <cell r="A16" t="str">
            <v>2021年河北省民生事业专项债券（一期）-2021年河北省政府专项债券（八期）</v>
          </cell>
          <cell r="B16" t="str">
            <v>2105321</v>
          </cell>
          <cell r="C16" t="str">
            <v>其他自平衡专项债券</v>
          </cell>
          <cell r="D16">
            <v>11000</v>
          </cell>
        </row>
        <row r="16">
          <cell r="F16" t="str">
            <v>2021-06-15</v>
          </cell>
          <cell r="G16" t="str">
            <v>3.73</v>
          </cell>
          <cell r="H16" t="str">
            <v>15年</v>
          </cell>
        </row>
        <row r="17">
          <cell r="A17" t="str">
            <v>2022年河北省高质量发展专项债券（三十八期）—2022年河北省政府专项债券（六十八期）</v>
          </cell>
          <cell r="B17" t="str">
            <v>809021</v>
          </cell>
          <cell r="C17" t="str">
            <v>其他自平衡专项债券</v>
          </cell>
          <cell r="D17">
            <v>20200</v>
          </cell>
        </row>
        <row r="17">
          <cell r="F17" t="str">
            <v>2022-10-20</v>
          </cell>
          <cell r="G17" t="str">
            <v>2.98</v>
          </cell>
          <cell r="H17" t="str">
            <v>15年</v>
          </cell>
        </row>
        <row r="18">
          <cell r="A18" t="str">
            <v>2022年河北省棚户区改造专项债券（十五期）—2022年河北省政府专项债券（六十二期）</v>
          </cell>
          <cell r="B18" t="str">
            <v>809015</v>
          </cell>
          <cell r="C18" t="str">
            <v>棚改专项债券</v>
          </cell>
          <cell r="D18">
            <v>29500</v>
          </cell>
        </row>
        <row r="18">
          <cell r="F18" t="str">
            <v>2022-10-20</v>
          </cell>
          <cell r="G18" t="str">
            <v>2.59</v>
          </cell>
          <cell r="H18" t="str">
            <v>5年</v>
          </cell>
        </row>
        <row r="19">
          <cell r="A19" t="str">
            <v>2021年河北省高质量发展专项债券（十八期）-2021年河北省政府专项债券（四十三期）</v>
          </cell>
          <cell r="B19" t="str">
            <v>2171164</v>
          </cell>
          <cell r="C19" t="str">
            <v>其他自平衡专项债券</v>
          </cell>
          <cell r="D19">
            <v>35600</v>
          </cell>
        </row>
        <row r="19">
          <cell r="F19" t="str">
            <v>2021-10-29</v>
          </cell>
          <cell r="G19" t="str">
            <v>3.49</v>
          </cell>
          <cell r="H19" t="str">
            <v>15年</v>
          </cell>
        </row>
        <row r="20">
          <cell r="A20" t="str">
            <v>2022年河北省高质量发展专项债券（二十七期）—2022年河北省政府专项债券（三十九期）</v>
          </cell>
          <cell r="B20" t="str">
            <v>2205919</v>
          </cell>
          <cell r="C20" t="str">
            <v>其他自平衡专项债券</v>
          </cell>
          <cell r="D20">
            <v>57100</v>
          </cell>
        </row>
        <row r="20">
          <cell r="F20" t="str">
            <v>2022-05-27</v>
          </cell>
          <cell r="G20" t="str">
            <v>3.16</v>
          </cell>
          <cell r="H20" t="str">
            <v>15年</v>
          </cell>
        </row>
        <row r="21">
          <cell r="A21" t="str">
            <v>2022年河北省高质量发展专项债券（六期）-2022年河北省政府专项债券（十期）</v>
          </cell>
          <cell r="B21" t="str">
            <v>2205329</v>
          </cell>
          <cell r="C21" t="str">
            <v>其他自平衡专项债券</v>
          </cell>
          <cell r="D21">
            <v>68000</v>
          </cell>
        </row>
        <row r="21">
          <cell r="F21" t="str">
            <v>2022-02-28</v>
          </cell>
          <cell r="G21" t="str">
            <v>3.27</v>
          </cell>
          <cell r="H21" t="str">
            <v>15年</v>
          </cell>
        </row>
        <row r="22">
          <cell r="A22" t="str">
            <v>2022年河北省高质量发展专项债券（三十二期）—2022年河北省政府专项债券（四十五期）</v>
          </cell>
          <cell r="B22" t="str">
            <v>2271218</v>
          </cell>
          <cell r="C22" t="str">
            <v>其他自平衡专项债券</v>
          </cell>
          <cell r="D22">
            <v>79800</v>
          </cell>
        </row>
        <row r="22">
          <cell r="F22" t="str">
            <v>2022-06-17</v>
          </cell>
          <cell r="G22" t="str">
            <v>3.17</v>
          </cell>
          <cell r="H22" t="str">
            <v>15年</v>
          </cell>
        </row>
        <row r="23">
          <cell r="A23" t="str">
            <v>备注：债券项目资产类型按照附件1-5填写。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-1"/>
      <sheetName val="附件1-1 (下发)"/>
      <sheetName val="附件1-2"/>
      <sheetName val="附件1-2 (下发)"/>
      <sheetName val="附件1-3"/>
      <sheetName val="附件1-4"/>
      <sheetName val="附件1-5"/>
      <sheetName val="附件1-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8"/>
  <sheetViews>
    <sheetView workbookViewId="0">
      <pane xSplit="1" ySplit="5" topLeftCell="B6" activePane="bottomRight" state="frozen"/>
      <selection/>
      <selection pane="topRight"/>
      <selection pane="bottomLeft"/>
      <selection pane="bottomRight" activeCell="A6" sqref="$A6:$XFD8"/>
    </sheetView>
  </sheetViews>
  <sheetFormatPr defaultColWidth="10" defaultRowHeight="13.5" outlineLevelRow="7"/>
  <cols>
    <col min="1" max="1" width="37.5" customWidth="1"/>
    <col min="2" max="2" width="13.875" customWidth="1"/>
    <col min="3" max="3" width="15.75" customWidth="1"/>
    <col min="4" max="4" width="10" customWidth="1"/>
    <col min="5" max="5" width="20.75" customWidth="1"/>
    <col min="6" max="6" width="13.625" customWidth="1"/>
    <col min="7" max="7" width="12.375" customWidth="1"/>
    <col min="8" max="11" width="20.5" customWidth="1"/>
    <col min="12" max="12" width="9.75" customWidth="1"/>
    <col min="13" max="15" width="9" customWidth="1"/>
    <col min="16" max="16" width="9.75" customWidth="1"/>
  </cols>
  <sheetData>
    <row r="1" ht="14.25" customHeight="1" spans="1:1">
      <c r="A1" s="1" t="s">
        <v>0</v>
      </c>
    </row>
    <row r="2" ht="27.95" customHeight="1" spans="1:12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37"/>
      <c r="B3" s="37"/>
      <c r="C3" s="37"/>
      <c r="D3" s="37"/>
      <c r="E3" s="37"/>
      <c r="F3" s="37"/>
      <c r="G3" s="37"/>
      <c r="I3" s="37"/>
      <c r="J3" s="37"/>
      <c r="K3" s="37"/>
      <c r="L3" s="3" t="s">
        <v>2</v>
      </c>
    </row>
    <row r="4" ht="18" customHeight="1" spans="1:12">
      <c r="A4" s="38"/>
      <c r="B4" s="39" t="s">
        <v>3</v>
      </c>
      <c r="C4" s="39"/>
      <c r="D4" s="39"/>
      <c r="E4" s="39"/>
      <c r="F4" s="39"/>
      <c r="G4" s="39"/>
      <c r="H4" s="50" t="s">
        <v>4</v>
      </c>
      <c r="I4" s="50"/>
      <c r="J4" s="51" t="s">
        <v>5</v>
      </c>
      <c r="K4" s="51"/>
      <c r="L4" s="52" t="s">
        <v>6</v>
      </c>
    </row>
    <row r="5" ht="27.2" customHeight="1" spans="1:12">
      <c r="A5" s="41" t="s">
        <v>7</v>
      </c>
      <c r="B5" s="42" t="s">
        <v>8</v>
      </c>
      <c r="C5" s="42" t="s">
        <v>9</v>
      </c>
      <c r="D5" s="42" t="s">
        <v>10</v>
      </c>
      <c r="E5" s="42" t="s">
        <v>11</v>
      </c>
      <c r="F5" s="42" t="s">
        <v>12</v>
      </c>
      <c r="G5" s="42" t="s">
        <v>13</v>
      </c>
      <c r="H5" s="8"/>
      <c r="I5" s="42" t="s">
        <v>14</v>
      </c>
      <c r="J5" s="8"/>
      <c r="K5" s="42" t="s">
        <v>14</v>
      </c>
      <c r="L5" s="54"/>
    </row>
    <row r="6" customFormat="1" ht="14.25" customHeight="1" spans="1:15">
      <c r="A6" s="16"/>
      <c r="B6" s="16"/>
      <c r="C6" s="16"/>
      <c r="D6" s="33"/>
      <c r="E6" s="16"/>
      <c r="F6" s="47"/>
      <c r="G6" s="16"/>
      <c r="H6" s="61"/>
      <c r="I6" s="61"/>
      <c r="J6" s="61"/>
      <c r="K6" s="61"/>
      <c r="L6" s="62"/>
      <c r="M6" s="37"/>
      <c r="N6" s="37"/>
      <c r="O6" s="37"/>
    </row>
    <row r="7" customFormat="1" ht="14.25" customHeight="1" spans="1:16">
      <c r="A7" s="16"/>
      <c r="B7" s="16"/>
      <c r="C7" s="16"/>
      <c r="D7" s="33"/>
      <c r="E7" s="16"/>
      <c r="F7" s="47"/>
      <c r="G7" s="16"/>
      <c r="H7" s="61"/>
      <c r="I7" s="61"/>
      <c r="J7" s="61"/>
      <c r="K7" s="61"/>
      <c r="L7" s="62"/>
      <c r="M7" s="37"/>
      <c r="N7" s="37"/>
      <c r="O7" s="37"/>
      <c r="P7" s="37"/>
    </row>
    <row r="8" customFormat="1" ht="14.25" customHeight="1" spans="1:15">
      <c r="A8" s="16"/>
      <c r="B8" s="16"/>
      <c r="C8" s="16"/>
      <c r="D8" s="33"/>
      <c r="E8" s="16"/>
      <c r="F8" s="47"/>
      <c r="G8" s="16"/>
      <c r="H8" s="61"/>
      <c r="I8" s="61"/>
      <c r="J8" s="61"/>
      <c r="K8" s="61"/>
      <c r="L8" s="62"/>
      <c r="M8" s="37"/>
      <c r="N8" s="37"/>
      <c r="O8" s="37"/>
    </row>
  </sheetData>
  <mergeCells count="5">
    <mergeCell ref="A2:L2"/>
    <mergeCell ref="B4:G4"/>
    <mergeCell ref="H4:I4"/>
    <mergeCell ref="J4:K4"/>
    <mergeCell ref="L4:L5"/>
  </mergeCells>
  <pageMargins left="0.39300000667572" right="0.39300000667572" top="0.39300000667572" bottom="0.39300000667572" header="0" footer="0"/>
  <pageSetup paperSize="9" scale="6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4"/>
  <sheetViews>
    <sheetView tabSelected="1" workbookViewId="0">
      <pane xSplit="1" ySplit="5" topLeftCell="B6" activePane="bottomRight" state="frozen"/>
      <selection/>
      <selection pane="topRight"/>
      <selection pane="bottomLeft"/>
      <selection pane="bottomRight" activeCell="F30" sqref="F30"/>
    </sheetView>
  </sheetViews>
  <sheetFormatPr defaultColWidth="10" defaultRowHeight="13.5"/>
  <cols>
    <col min="1" max="1" width="37.5" customWidth="1"/>
    <col min="2" max="2" width="23.5" customWidth="1"/>
    <col min="3" max="3" width="15.75" customWidth="1"/>
    <col min="4" max="4" width="19.375" customWidth="1"/>
    <col min="5" max="5" width="20.75" customWidth="1"/>
    <col min="6" max="6" width="13.625" customWidth="1"/>
    <col min="7" max="7" width="12.375" customWidth="1"/>
    <col min="8" max="12" width="20.5" customWidth="1"/>
    <col min="13" max="13" width="16" customWidth="1"/>
    <col min="14" max="14" width="9.75" customWidth="1"/>
    <col min="15" max="17" width="9" customWidth="1"/>
    <col min="18" max="18" width="9.75" customWidth="1"/>
  </cols>
  <sheetData>
    <row r="1" ht="14.25" customHeight="1" spans="1:1">
      <c r="A1" s="1" t="s">
        <v>15</v>
      </c>
    </row>
    <row r="2" ht="27.95" customHeight="1" spans="1:14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</row>
    <row r="3" ht="14.25" customHeight="1" spans="1:14">
      <c r="A3" s="37"/>
      <c r="B3" s="37"/>
      <c r="C3" s="37"/>
      <c r="D3" s="37"/>
      <c r="E3" s="37"/>
      <c r="F3" s="37"/>
      <c r="G3" s="37"/>
      <c r="J3" s="37"/>
      <c r="K3" s="37"/>
      <c r="L3" s="37"/>
      <c r="N3" s="3" t="s">
        <v>2</v>
      </c>
    </row>
    <row r="4" ht="18" customHeight="1" spans="1:14">
      <c r="A4" s="38"/>
      <c r="B4" s="39" t="s">
        <v>3</v>
      </c>
      <c r="C4" s="39"/>
      <c r="D4" s="39"/>
      <c r="E4" s="39"/>
      <c r="F4" s="39"/>
      <c r="G4" s="39"/>
      <c r="H4" s="40" t="s">
        <v>16</v>
      </c>
      <c r="I4" s="50" t="s">
        <v>4</v>
      </c>
      <c r="J4" s="50"/>
      <c r="K4" s="51" t="s">
        <v>5</v>
      </c>
      <c r="L4" s="51"/>
      <c r="M4" s="51" t="s">
        <v>17</v>
      </c>
      <c r="N4" s="52" t="s">
        <v>6</v>
      </c>
    </row>
    <row r="5" customFormat="1" ht="27.2" customHeight="1" spans="1:14">
      <c r="A5" s="41" t="s">
        <v>7</v>
      </c>
      <c r="B5" s="42" t="s">
        <v>8</v>
      </c>
      <c r="C5" s="42" t="s">
        <v>9</v>
      </c>
      <c r="D5" s="42" t="s">
        <v>10</v>
      </c>
      <c r="E5" s="42" t="s">
        <v>11</v>
      </c>
      <c r="F5" s="42" t="s">
        <v>12</v>
      </c>
      <c r="G5" s="42" t="s">
        <v>13</v>
      </c>
      <c r="H5" s="43"/>
      <c r="I5" s="8"/>
      <c r="J5" s="42" t="s">
        <v>14</v>
      </c>
      <c r="K5" s="26"/>
      <c r="L5" s="42" t="s">
        <v>14</v>
      </c>
      <c r="M5" s="53"/>
      <c r="N5" s="54"/>
    </row>
    <row r="6" customFormat="1" ht="27.2" customHeight="1" spans="1:14">
      <c r="A6" s="44" t="s">
        <v>18</v>
      </c>
      <c r="B6" s="44" t="s">
        <v>19</v>
      </c>
      <c r="C6" s="45" t="s">
        <v>20</v>
      </c>
      <c r="D6" s="45" t="s">
        <v>21</v>
      </c>
      <c r="E6" s="45" t="s">
        <v>22</v>
      </c>
      <c r="F6" s="45" t="s">
        <v>23</v>
      </c>
      <c r="G6" s="46" t="s">
        <v>24</v>
      </c>
      <c r="H6" s="45" t="s">
        <v>25</v>
      </c>
      <c r="I6" s="46" t="s">
        <v>26</v>
      </c>
      <c r="J6" s="45" t="s">
        <v>27</v>
      </c>
      <c r="K6" s="55" t="s">
        <v>28</v>
      </c>
      <c r="L6" s="55" t="s">
        <v>29</v>
      </c>
      <c r="M6" s="56" t="s">
        <v>30</v>
      </c>
      <c r="N6" s="57" t="s">
        <v>31</v>
      </c>
    </row>
    <row r="7" s="35" customFormat="1" ht="27.2" customHeight="1" spans="1:14">
      <c r="A7" s="16" t="s">
        <v>32</v>
      </c>
      <c r="B7" s="16" t="str">
        <f>VLOOKUP(A7,'[1]附件1-2'!A:B,2,FALSE)</f>
        <v>2205329</v>
      </c>
      <c r="C7" s="16" t="str">
        <f>VLOOKUP(B7,'[1]附件1-2'!B:C,2,FALSE)</f>
        <v>其他自平衡专项债券</v>
      </c>
      <c r="D7" s="17">
        <v>38000</v>
      </c>
      <c r="E7" s="16" t="str">
        <f>VLOOKUP(B7,'[1]附件1-2'!B:F,5,FALSE)</f>
        <v>2022-02-28</v>
      </c>
      <c r="F7" s="47" t="str">
        <f>VLOOKUP(B7,'[1]附件1-2'!B:G,6,FALSE)</f>
        <v>3.27</v>
      </c>
      <c r="G7" s="48" t="str">
        <f>VLOOKUP(B7,'[1]附件1-2'!B:H,7,FALSE)</f>
        <v>15年</v>
      </c>
      <c r="H7" s="49" t="s">
        <v>33</v>
      </c>
      <c r="I7" s="58">
        <v>82797.5</v>
      </c>
      <c r="J7" s="17">
        <v>55000</v>
      </c>
      <c r="K7" s="17">
        <v>58231.85</v>
      </c>
      <c r="L7" s="17">
        <v>55000</v>
      </c>
      <c r="M7" s="59"/>
      <c r="N7" s="60"/>
    </row>
    <row r="8" s="35" customFormat="1" ht="27.2" customHeight="1" spans="1:14">
      <c r="A8" s="16" t="s">
        <v>34</v>
      </c>
      <c r="B8" s="16" t="str">
        <f>VLOOKUP(A8,'[1]附件1-2'!A:B,2,FALSE)</f>
        <v>2205919</v>
      </c>
      <c r="C8" s="16" t="str">
        <f>VLOOKUP(B8,'[1]附件1-2'!B:C,2,FALSE)</f>
        <v>其他自平衡专项债券</v>
      </c>
      <c r="D8" s="17">
        <v>2100</v>
      </c>
      <c r="E8" s="16" t="str">
        <f>VLOOKUP(B8,'[1]附件1-2'!B:F,5,FALSE)</f>
        <v>2022-05-27</v>
      </c>
      <c r="F8" s="47" t="str">
        <f>VLOOKUP(B8,'[1]附件1-2'!B:G,6,FALSE)</f>
        <v>3.16</v>
      </c>
      <c r="G8" s="48" t="str">
        <f>VLOOKUP(B8,'[1]附件1-2'!B:H,7,FALSE)</f>
        <v>15年</v>
      </c>
      <c r="H8" s="49" t="s">
        <v>35</v>
      </c>
      <c r="I8" s="58">
        <v>2100</v>
      </c>
      <c r="J8" s="17">
        <v>2100</v>
      </c>
      <c r="K8" s="17">
        <v>2100</v>
      </c>
      <c r="L8" s="17">
        <v>2100</v>
      </c>
      <c r="M8" s="59"/>
      <c r="N8" s="60"/>
    </row>
    <row r="9" s="35" customFormat="1" ht="27.2" customHeight="1" spans="1:14">
      <c r="A9" s="16" t="s">
        <v>36</v>
      </c>
      <c r="B9" s="16" t="str">
        <f>VLOOKUP(A9,'[1]附件1-2'!A:B,2,FALSE)</f>
        <v>2271218</v>
      </c>
      <c r="C9" s="16" t="str">
        <f>VLOOKUP(B9,'[1]附件1-2'!B:C,2,FALSE)</f>
        <v>其他自平衡专项债券</v>
      </c>
      <c r="D9" s="17">
        <v>8400</v>
      </c>
      <c r="E9" s="16" t="str">
        <f>VLOOKUP(B9,'[1]附件1-2'!B:F,5,FALSE)</f>
        <v>2022-06-17</v>
      </c>
      <c r="F9" s="47" t="str">
        <f>VLOOKUP(B9,'[1]附件1-2'!B:G,6,FALSE)</f>
        <v>3.17</v>
      </c>
      <c r="G9" s="48" t="str">
        <f>VLOOKUP(B9,'[1]附件1-2'!B:H,7,FALSE)</f>
        <v>15年</v>
      </c>
      <c r="H9" s="49" t="s">
        <v>33</v>
      </c>
      <c r="I9" s="58">
        <v>10567.56</v>
      </c>
      <c r="J9" s="17">
        <v>8400</v>
      </c>
      <c r="K9" s="17">
        <v>8400</v>
      </c>
      <c r="L9" s="17">
        <v>8400</v>
      </c>
      <c r="M9" s="59"/>
      <c r="N9" s="60"/>
    </row>
    <row r="10" s="35" customFormat="1" ht="27.2" customHeight="1" spans="1:14">
      <c r="A10" s="16" t="s">
        <v>37</v>
      </c>
      <c r="B10" s="16" t="str">
        <f>VLOOKUP(A10,'[1]附件1-2'!A:B,2,FALSE)</f>
        <v>809021</v>
      </c>
      <c r="C10" s="16" t="str">
        <f>VLOOKUP(B10,'[1]附件1-2'!B:C,2,FALSE)</f>
        <v>其他自平衡专项债券</v>
      </c>
      <c r="D10" s="17">
        <v>93.735243</v>
      </c>
      <c r="E10" s="16" t="str">
        <f>VLOOKUP(B10,'[1]附件1-2'!B:F,5,FALSE)</f>
        <v>2022-10-20</v>
      </c>
      <c r="F10" s="47" t="str">
        <f>VLOOKUP(B10,'[1]附件1-2'!B:G,6,FALSE)</f>
        <v>2.98</v>
      </c>
      <c r="G10" s="48" t="str">
        <f>VLOOKUP(B10,'[1]附件1-2'!B:H,7,FALSE)</f>
        <v>15年</v>
      </c>
      <c r="H10" s="49" t="s">
        <v>38</v>
      </c>
      <c r="I10" s="58">
        <v>4781</v>
      </c>
      <c r="J10" s="17">
        <v>94</v>
      </c>
      <c r="K10" s="17">
        <v>94</v>
      </c>
      <c r="L10" s="17">
        <v>94</v>
      </c>
      <c r="M10" s="59"/>
      <c r="N10" s="60"/>
    </row>
    <row r="11" s="35" customFormat="1"/>
    <row r="12" s="35" customFormat="1"/>
    <row r="13" s="35" customFormat="1"/>
    <row r="14" s="35" customFormat="1"/>
  </sheetData>
  <mergeCells count="7">
    <mergeCell ref="A2:N2"/>
    <mergeCell ref="B4:G4"/>
    <mergeCell ref="I4:J4"/>
    <mergeCell ref="K4:L4"/>
    <mergeCell ref="H4:H5"/>
    <mergeCell ref="M4:M5"/>
    <mergeCell ref="N4:N5"/>
  </mergeCells>
  <dataValidations count="1">
    <dataValidation type="list" allowBlank="1" showInputMessage="1" showErrorMessage="1" sqref="H7 H8 H9 H10">
      <formula1>'[2]附件1-5'!#REF!</formula1>
    </dataValidation>
  </dataValidations>
  <pageMargins left="0.75" right="0.75" top="0.268999993801117" bottom="0.268999993801117" header="0" footer="0"/>
  <pageSetup paperSize="9" scale="48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"/>
  <sheetViews>
    <sheetView workbookViewId="0">
      <pane ySplit="5" topLeftCell="A6" activePane="bottomLeft" state="frozen"/>
      <selection/>
      <selection pane="bottomLeft" activeCell="A6" sqref="$A6:$XFD8"/>
    </sheetView>
  </sheetViews>
  <sheetFormatPr defaultColWidth="10" defaultRowHeight="13.5" outlineLevelCol="4"/>
  <cols>
    <col min="1" max="1" width="10.125" style="20" customWidth="1"/>
    <col min="2" max="2" width="34.625" customWidth="1"/>
    <col min="3" max="3" width="11.5" customWidth="1"/>
    <col min="4" max="4" width="33.875" customWidth="1"/>
    <col min="5" max="5" width="15.75" customWidth="1"/>
    <col min="6" max="6" width="9.75" customWidth="1"/>
  </cols>
  <sheetData>
    <row r="1" ht="15" customHeight="1" spans="1:1">
      <c r="A1" s="21" t="s">
        <v>39</v>
      </c>
    </row>
    <row r="2" ht="29.25" customHeight="1" spans="1:5">
      <c r="A2" s="2" t="s">
        <v>40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22" t="s">
        <v>41</v>
      </c>
      <c r="B4" s="23" t="s">
        <v>42</v>
      </c>
      <c r="C4" s="23"/>
      <c r="D4" s="24" t="s">
        <v>43</v>
      </c>
      <c r="E4" s="25"/>
    </row>
    <row r="5" ht="19.5" customHeight="1" spans="1:5">
      <c r="A5" s="22"/>
      <c r="B5" s="26" t="s">
        <v>7</v>
      </c>
      <c r="C5" s="26" t="s">
        <v>44</v>
      </c>
      <c r="D5" s="27" t="s">
        <v>45</v>
      </c>
      <c r="E5" s="28" t="s">
        <v>44</v>
      </c>
    </row>
    <row r="6" ht="44" customHeight="1" spans="1:5">
      <c r="A6" s="15" t="s">
        <v>46</v>
      </c>
      <c r="B6" s="29"/>
      <c r="C6" s="30"/>
      <c r="D6" s="31"/>
      <c r="E6" s="30"/>
    </row>
    <row r="7" s="19" customFormat="1" ht="44" customHeight="1" spans="1:5">
      <c r="A7" s="32"/>
      <c r="B7" s="16"/>
      <c r="C7" s="33"/>
      <c r="D7" s="34"/>
      <c r="E7" s="33"/>
    </row>
    <row r="8" s="19" customFormat="1" ht="44" customHeight="1" spans="1:5">
      <c r="A8" s="32"/>
      <c r="B8" s="16"/>
      <c r="C8" s="33"/>
      <c r="D8" s="34"/>
      <c r="E8" s="33"/>
    </row>
    <row r="9" s="19" customFormat="1" ht="44" customHeight="1" spans="1:5">
      <c r="A9" s="32"/>
      <c r="B9" s="16"/>
      <c r="C9" s="33"/>
      <c r="D9" s="34"/>
      <c r="E9" s="33"/>
    </row>
  </sheetData>
  <mergeCells count="4">
    <mergeCell ref="A2:E2"/>
    <mergeCell ref="B4:C4"/>
    <mergeCell ref="D4:E4"/>
    <mergeCell ref="A4:A5"/>
  </mergeCells>
  <dataValidations count="1">
    <dataValidation allowBlank="1" showInputMessage="1" showErrorMessage="1" sqref="D7:D9"/>
  </dataValidations>
  <pageMargins left="0.75" right="0.75" top="0.511805555555556" bottom="0.268999993801117" header="0" footer="0"/>
  <pageSetup paperSize="9" scale="83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workbookViewId="0">
      <selection activeCell="I7" sqref="I7"/>
    </sheetView>
  </sheetViews>
  <sheetFormatPr defaultColWidth="9" defaultRowHeight="13.5" customHeight="1" outlineLevelCol="4"/>
  <cols>
    <col min="1" max="1" width="14.625" customWidth="1"/>
    <col min="2" max="2" width="55.625" customWidth="1"/>
    <col min="3" max="3" width="20.25" customWidth="1"/>
    <col min="4" max="4" width="28.5" customWidth="1"/>
    <col min="5" max="5" width="20.25" customWidth="1"/>
    <col min="16381" max="16384" width="9.75" customWidth="1"/>
  </cols>
  <sheetData>
    <row r="1" ht="15" customHeight="1" spans="1:1">
      <c r="A1" s="1" t="s">
        <v>47</v>
      </c>
    </row>
    <row r="2" ht="29.25" customHeight="1" spans="1:5">
      <c r="A2" s="2" t="s">
        <v>48</v>
      </c>
      <c r="B2" s="2"/>
      <c r="C2" s="2"/>
      <c r="D2" s="2"/>
      <c r="E2" s="2"/>
    </row>
    <row r="3" ht="14.25" customHeight="1" spans="5:5">
      <c r="E3" s="3" t="s">
        <v>2</v>
      </c>
    </row>
    <row r="4" ht="19.5" customHeight="1" spans="1:5">
      <c r="A4" s="4" t="s">
        <v>41</v>
      </c>
      <c r="B4" s="5" t="s">
        <v>49</v>
      </c>
      <c r="C4" s="5"/>
      <c r="D4" s="6" t="s">
        <v>50</v>
      </c>
      <c r="E4" s="7"/>
    </row>
    <row r="5" ht="19.5" customHeight="1" spans="1:5">
      <c r="A5" s="4"/>
      <c r="B5" s="8" t="s">
        <v>7</v>
      </c>
      <c r="C5" s="8" t="s">
        <v>44</v>
      </c>
      <c r="D5" s="9" t="s">
        <v>45</v>
      </c>
      <c r="E5" s="10" t="s">
        <v>44</v>
      </c>
    </row>
    <row r="6" ht="26" customHeight="1" spans="1:5">
      <c r="A6" s="11" t="s">
        <v>46</v>
      </c>
      <c r="B6" s="12"/>
      <c r="C6" s="13">
        <f>SUM(C7:C10)</f>
        <v>48593.735243</v>
      </c>
      <c r="D6" s="14"/>
      <c r="E6" s="13">
        <f>SUM(E7:E10)</f>
        <v>48593.735243</v>
      </c>
    </row>
    <row r="7" ht="40" customHeight="1" spans="1:5">
      <c r="A7" s="15">
        <v>1</v>
      </c>
      <c r="B7" s="16" t="s">
        <v>32</v>
      </c>
      <c r="C7" s="17">
        <v>38000</v>
      </c>
      <c r="D7" s="18" t="s">
        <v>51</v>
      </c>
      <c r="E7" s="17">
        <v>38000</v>
      </c>
    </row>
    <row r="8" ht="40" customHeight="1" spans="1:5">
      <c r="A8" s="15">
        <v>2</v>
      </c>
      <c r="B8" s="16" t="s">
        <v>34</v>
      </c>
      <c r="C8" s="17">
        <v>2100</v>
      </c>
      <c r="D8" s="18" t="s">
        <v>51</v>
      </c>
      <c r="E8" s="17">
        <v>2100</v>
      </c>
    </row>
    <row r="9" ht="40" customHeight="1" spans="1:5">
      <c r="A9" s="15">
        <v>3</v>
      </c>
      <c r="B9" s="16" t="s">
        <v>36</v>
      </c>
      <c r="C9" s="17">
        <v>8400</v>
      </c>
      <c r="D9" s="18" t="s">
        <v>51</v>
      </c>
      <c r="E9" s="17">
        <v>8400</v>
      </c>
    </row>
    <row r="10" ht="40" customHeight="1" spans="1:5">
      <c r="A10" s="15">
        <v>4</v>
      </c>
      <c r="B10" s="16" t="s">
        <v>37</v>
      </c>
      <c r="C10" s="17">
        <v>93.735243</v>
      </c>
      <c r="D10" s="18" t="s">
        <v>51</v>
      </c>
      <c r="E10" s="17">
        <v>93.735243</v>
      </c>
    </row>
  </sheetData>
  <mergeCells count="4">
    <mergeCell ref="A2:E2"/>
    <mergeCell ref="B4:C4"/>
    <mergeCell ref="D4:E4"/>
    <mergeCell ref="A4:A5"/>
  </mergeCells>
  <pageMargins left="0.75" right="0.75" top="0.268999993801117" bottom="0.268999993801117" header="0" footer="0"/>
  <pageSetup paperSize="9" scale="63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附件1-1 </vt:lpstr>
      <vt:lpstr>附件1-2 </vt:lpstr>
      <vt:lpstr>附件1-3</vt:lpstr>
      <vt:lpstr>附件1-4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2024-06-14T02:06:00Z</dcterms:created>
  <dcterms:modified xsi:type="dcterms:W3CDTF">2024-06-28T08:52:43Z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58B6629299EA4909826E5C6DF73F5F94</vt:lpwstr>
  </property>
  <property fmtid="{D5CDD505-2E9C-101B-9397-08002B2CF9AE}" pid="3" name="KSOProductBuildVer">
    <vt:lpwstr>2052-11.8.2.11019</vt:lpwstr>
  </property>
</Properties>
</file>