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1" sheetId="2" r:id="rId1"/>
    <sheet name="附件1-2 " sheetId="3" r:id="rId2"/>
    <sheet name="附件1-3" sheetId="4" r:id="rId3"/>
    <sheet name="附件1-4" sheetId="5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<sst xmlns="http://schemas.openxmlformats.org/spreadsheetml/2006/main" count="106" uniqueCount="70">
  <si>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</si>
  <si>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</si>
  <si>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</si>
  <si>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</si>
  <si>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</si>
  <si>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</si>
  <si>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</si>
  <si>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</si>
  <si>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</si>
  <si>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</si>
  <si>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</si>
  <si>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</si>
  <si>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</si>
  <si>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</si>
  <si>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</si>
  <si>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2022年河北省政府一般债券（二期）</t>
  </si>
  <si>
    <t>2205324</t>
  </si>
  <si>
    <t>一般债券</t>
  </si>
  <si>
    <t>2022-02-28</t>
  </si>
  <si>
    <t>10年</t>
  </si>
  <si>
    <t>2022年河北省政府一般债券（五期）</t>
  </si>
  <si>
    <t>2205802</t>
  </si>
  <si>
    <t>2022-05-20</t>
  </si>
  <si>
    <t>5年</t>
  </si>
  <si>
    <t>2023年河北省政府一般债券（十一期）</t>
  </si>
  <si>
    <t>2305699</t>
  </si>
  <si>
    <t>2023-06-30</t>
  </si>
  <si>
    <t>7年</t>
  </si>
  <si>
    <t>2023年河北省政府一般债券（五期）</t>
  </si>
  <si>
    <t>809055</t>
  </si>
  <si>
    <t>2023-02-24</t>
  </si>
  <si>
    <t>附件1-2</t>
  </si>
  <si>
    <t>债券项目资产类型</t>
  </si>
  <si>
    <t>已取得项目收益</t>
  </si>
  <si>
    <t>发行金额</t>
  </si>
  <si>
    <t>B</t>
  </si>
  <si>
    <t>C</t>
  </si>
  <si>
    <t>D</t>
  </si>
  <si>
    <t>E</t>
  </si>
  <si>
    <t>H</t>
  </si>
  <si>
    <t>I</t>
  </si>
  <si>
    <t>J</t>
  </si>
  <si>
    <t>K</t>
  </si>
  <si>
    <t>L≥E</t>
  </si>
  <si>
    <t>M≤L且M≥E</t>
  </si>
  <si>
    <t>N≤L</t>
  </si>
  <si>
    <t>O≤M且O≥E</t>
  </si>
  <si>
    <t>P</t>
  </si>
  <si>
    <t>Q</t>
  </si>
  <si>
    <t>2022年河北省高质量发展专项债券（三十二期）—2022年河北省政府专项债券（四十五期）</t>
  </si>
  <si>
    <t>2271218</t>
  </si>
  <si>
    <t>其他自平衡专项债券</t>
  </si>
  <si>
    <t>2022-06-17</t>
  </si>
  <si>
    <t>3.17</t>
  </si>
  <si>
    <t>15年</t>
  </si>
  <si>
    <t>市政公共基础设施（集中供热）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</si>
  <si>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</si>
  <si>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</si>
  <si>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</si>
  <si>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</si>
  <si>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</si>
  <si>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</si>
  <si>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</si>
  <si>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</si>
  <si>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212城乡社区支出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</si>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</sst>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>
  <numFmts count="7">
    <numFmt numFmtId="176" formatCode="0;[Red]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;[Red]0.00"/>
    <numFmt numFmtId="178" formatCode="0.00_ "/>
  </numFmts>
  <fonts count="33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29" borderId="4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0" borderId="3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2" fillId="27" borderId="42" applyNumberFormat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21" fillId="13" borderId="39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176" fontId="8" fillId="0" borderId="15" xfId="0" applyNumberFormat="1" applyFont="1" applyFill="1" applyBorder="1" applyAlignment="1">
      <alignment horizontal="right" vertical="center" wrapText="1"/>
    </xf>
    <xf numFmtId="176" fontId="8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0" fillId="0" borderId="9" xfId="49" applyFont="1" applyBorder="1" applyAlignment="1">
      <alignment vertical="center"/>
    </xf>
    <xf numFmtId="3" fontId="5" fillId="0" borderId="3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left" vertical="center" wrapText="1"/>
    </xf>
    <xf numFmtId="178" fontId="12" fillId="0" borderId="32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2" fontId="12" fillId="0" borderId="32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xushui%20AnyShare%20(2)\1.&#25991;&#26723;&#34920;&#26684;&#22270;&#29255;\&#39044;&#31639;&#32929;\2024&#24180;&#24403;&#24180;&#36164;&#26009;\09&#20538;&#21153;&#31649;&#29702;\18&#20538;&#21153;&#23384;&#32493;&#26399;&#20844;&#24320;\01&#38468;&#20214;1&#65306;2024&#24180;&#25919;&#24220;&#20538;&#21048;&#23384;&#32493;&#26399;&#20449;&#24687;&#20844;&#24320;&#34920;%20(&#19979;&#214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附件1-1 (下发)"/>
      <sheetName val="附件1-2"/>
      <sheetName val="附件1-2 (下发)"/>
      <sheetName val="附件1-3"/>
      <sheetName val="附件1-4"/>
      <sheetName val="附件1-5"/>
      <sheetName val="附件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10" sqref="$A10:$XFD10"/>
    </sheetView>
  </sheetViews>
  <sheetFormatPr defaultColWidth="10" defaultRowHeight="13.5"/>
  <cols>
    <col min="1" max="1" width="29.625" customWidth="1"/>
    <col min="2" max="2" width="9.875" customWidth="1"/>
    <col min="3" max="3" width="15.75" customWidth="1"/>
    <col min="4" max="4" width="14.125" customWidth="1"/>
    <col min="5" max="5" width="19.375" hidden="1" customWidth="1"/>
    <col min="6" max="6" width="20.75" customWidth="1"/>
    <col min="7" max="7" width="13.625" customWidth="1"/>
    <col min="8" max="8" width="12.375" customWidth="1"/>
    <col min="9" max="13" width="12.12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37"/>
      <c r="B3" s="37"/>
      <c r="C3" s="37"/>
      <c r="D3" s="37"/>
      <c r="E3" s="37"/>
      <c r="F3" s="37"/>
      <c r="G3" s="37"/>
      <c r="H3" s="37"/>
      <c r="J3" s="37"/>
      <c r="K3" s="37"/>
      <c r="L3" s="37"/>
      <c r="M3" s="4" t="s">
        <v>2</v>
      </c>
    </row>
    <row r="4" ht="18" customHeight="1" spans="1:13">
      <c r="A4" s="66"/>
      <c r="B4" s="67" t="s">
        <v>3</v>
      </c>
      <c r="C4" s="67"/>
      <c r="D4" s="67"/>
      <c r="E4" s="67"/>
      <c r="F4" s="67"/>
      <c r="G4" s="67"/>
      <c r="H4" s="67"/>
      <c r="I4" s="52" t="s">
        <v>4</v>
      </c>
      <c r="J4" s="52"/>
      <c r="K4" s="53" t="s">
        <v>5</v>
      </c>
      <c r="L4" s="53"/>
      <c r="M4" s="54" t="s">
        <v>6</v>
      </c>
    </row>
    <row r="5" ht="44" customHeight="1" spans="1:13">
      <c r="A5" s="64" t="s">
        <v>7</v>
      </c>
      <c r="B5" s="64" t="s">
        <v>8</v>
      </c>
      <c r="C5" s="64" t="s">
        <v>9</v>
      </c>
      <c r="D5" s="64" t="s">
        <v>10</v>
      </c>
      <c r="E5" s="64"/>
      <c r="F5" s="64" t="s">
        <v>11</v>
      </c>
      <c r="G5" s="64" t="s">
        <v>12</v>
      </c>
      <c r="H5" s="64" t="s">
        <v>13</v>
      </c>
      <c r="I5" s="9"/>
      <c r="J5" s="42" t="s">
        <v>14</v>
      </c>
      <c r="K5" s="9"/>
      <c r="L5" s="42" t="s">
        <v>14</v>
      </c>
      <c r="M5" s="57"/>
    </row>
    <row r="6" s="65" customFormat="1" ht="39" customHeight="1" spans="1:16">
      <c r="A6" s="68" t="s">
        <v>15</v>
      </c>
      <c r="B6" s="69" t="s">
        <v>16</v>
      </c>
      <c r="C6" s="69" t="s">
        <v>17</v>
      </c>
      <c r="D6" s="31">
        <v>1000</v>
      </c>
      <c r="E6" s="70"/>
      <c r="F6" s="71" t="s">
        <v>18</v>
      </c>
      <c r="G6" s="72">
        <v>2.95</v>
      </c>
      <c r="H6" s="71" t="s">
        <v>19</v>
      </c>
      <c r="I6" s="31">
        <v>5763</v>
      </c>
      <c r="J6" s="31">
        <v>1000</v>
      </c>
      <c r="K6" s="31">
        <v>1000</v>
      </c>
      <c r="L6" s="31">
        <v>1000</v>
      </c>
      <c r="M6" s="82"/>
      <c r="N6" s="83"/>
      <c r="O6" s="83"/>
      <c r="P6" s="83"/>
    </row>
    <row r="7" s="65" customFormat="1" ht="39" customHeight="1" spans="1:16">
      <c r="A7" s="68" t="s">
        <v>20</v>
      </c>
      <c r="B7" s="69" t="s">
        <v>21</v>
      </c>
      <c r="C7" s="69" t="s">
        <v>17</v>
      </c>
      <c r="D7" s="31">
        <v>5000</v>
      </c>
      <c r="E7" s="70"/>
      <c r="F7" s="71" t="s">
        <v>22</v>
      </c>
      <c r="G7" s="72">
        <v>2.66</v>
      </c>
      <c r="H7" s="71" t="s">
        <v>23</v>
      </c>
      <c r="I7" s="31">
        <v>19815</v>
      </c>
      <c r="J7" s="31">
        <v>6100</v>
      </c>
      <c r="K7" s="31">
        <v>6100</v>
      </c>
      <c r="L7" s="31">
        <v>6100</v>
      </c>
      <c r="M7" s="82"/>
      <c r="N7" s="83"/>
      <c r="O7" s="83"/>
      <c r="P7" s="83"/>
    </row>
    <row r="8" s="65" customFormat="1" ht="39" customHeight="1" spans="1:16">
      <c r="A8" s="73" t="s">
        <v>24</v>
      </c>
      <c r="B8" s="74" t="s">
        <v>25</v>
      </c>
      <c r="C8" s="75" t="s">
        <v>17</v>
      </c>
      <c r="D8" s="34">
        <v>6000</v>
      </c>
      <c r="E8" s="74"/>
      <c r="F8" s="74" t="s">
        <v>26</v>
      </c>
      <c r="G8" s="76">
        <v>2.75</v>
      </c>
      <c r="H8" s="77" t="s">
        <v>27</v>
      </c>
      <c r="I8" s="34">
        <v>46369.49</v>
      </c>
      <c r="J8" s="34">
        <v>12500</v>
      </c>
      <c r="K8" s="34">
        <v>13800</v>
      </c>
      <c r="L8" s="34">
        <v>12500</v>
      </c>
      <c r="M8" s="84"/>
      <c r="N8" s="83"/>
      <c r="O8" s="83"/>
      <c r="P8" s="83"/>
    </row>
    <row r="9" s="65" customFormat="1" ht="39" customHeight="1" spans="1:16">
      <c r="A9" s="78" t="s">
        <v>28</v>
      </c>
      <c r="B9" s="79" t="s">
        <v>29</v>
      </c>
      <c r="C9" s="80" t="s">
        <v>17</v>
      </c>
      <c r="D9" s="35">
        <v>2000</v>
      </c>
      <c r="E9" s="79"/>
      <c r="F9" s="79" t="s">
        <v>30</v>
      </c>
      <c r="G9" s="81">
        <v>2.97</v>
      </c>
      <c r="H9" s="71" t="s">
        <v>27</v>
      </c>
      <c r="I9" s="35">
        <v>15236.49</v>
      </c>
      <c r="J9" s="35">
        <v>2900</v>
      </c>
      <c r="K9" s="35">
        <v>4400</v>
      </c>
      <c r="L9" s="35">
        <v>2900</v>
      </c>
      <c r="M9" s="32"/>
      <c r="N9" s="83"/>
      <c r="O9" s="83"/>
      <c r="P9" s="83"/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8" sqref="$A8:$XFD8"/>
    </sheetView>
  </sheetViews>
  <sheetFormatPr defaultColWidth="10" defaultRowHeight="13.5" outlineLevelRow="6"/>
  <cols>
    <col min="1" max="1" width="37.5" customWidth="1"/>
    <col min="2" max="2" width="23.5" customWidth="1"/>
    <col min="3" max="3" width="15.75" customWidth="1"/>
    <col min="4" max="4" width="19.375" customWidth="1"/>
    <col min="5" max="5" width="19.375" hidden="1" customWidth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31</v>
      </c>
    </row>
    <row r="2" ht="27.95" customHeight="1" spans="1: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ht="14.25" customHeight="1" spans="1:15">
      <c r="A3" s="37"/>
      <c r="B3" s="37"/>
      <c r="C3" s="37"/>
      <c r="D3" s="37"/>
      <c r="E3" s="38"/>
      <c r="F3" s="37"/>
      <c r="G3" s="37"/>
      <c r="H3" s="37"/>
      <c r="K3" s="37"/>
      <c r="L3" s="37"/>
      <c r="M3" s="37"/>
      <c r="O3" s="4" t="s">
        <v>2</v>
      </c>
    </row>
    <row r="4" ht="18" customHeight="1" spans="1:15">
      <c r="A4" s="39"/>
      <c r="B4" s="40" t="s">
        <v>3</v>
      </c>
      <c r="C4" s="40"/>
      <c r="D4" s="40"/>
      <c r="E4" s="40"/>
      <c r="F4" s="40"/>
      <c r="G4" s="40"/>
      <c r="H4" s="40"/>
      <c r="I4" s="51" t="s">
        <v>32</v>
      </c>
      <c r="J4" s="52" t="s">
        <v>4</v>
      </c>
      <c r="K4" s="52"/>
      <c r="L4" s="53" t="s">
        <v>5</v>
      </c>
      <c r="M4" s="53"/>
      <c r="N4" s="53" t="s">
        <v>33</v>
      </c>
      <c r="O4" s="54" t="s">
        <v>6</v>
      </c>
    </row>
    <row r="5" customFormat="1" ht="27.2" customHeight="1" spans="1:15">
      <c r="A5" s="41" t="s">
        <v>7</v>
      </c>
      <c r="B5" s="42" t="s">
        <v>8</v>
      </c>
      <c r="C5" s="42" t="s">
        <v>9</v>
      </c>
      <c r="D5" s="42" t="s">
        <v>34</v>
      </c>
      <c r="E5" s="42"/>
      <c r="F5" s="42" t="s">
        <v>11</v>
      </c>
      <c r="G5" s="42" t="s">
        <v>12</v>
      </c>
      <c r="H5" s="42" t="s">
        <v>13</v>
      </c>
      <c r="I5" s="55"/>
      <c r="J5" s="9"/>
      <c r="K5" s="42" t="s">
        <v>14</v>
      </c>
      <c r="L5" s="10"/>
      <c r="M5" s="42" t="s">
        <v>14</v>
      </c>
      <c r="N5" s="56"/>
      <c r="O5" s="57"/>
    </row>
    <row r="6" customFormat="1" ht="27.2" customHeight="1" spans="1:15">
      <c r="A6" s="43" t="s">
        <v>35</v>
      </c>
      <c r="B6" s="43" t="s">
        <v>36</v>
      </c>
      <c r="C6" s="44" t="s">
        <v>37</v>
      </c>
      <c r="D6" s="44" t="s">
        <v>38</v>
      </c>
      <c r="E6" s="45"/>
      <c r="F6" s="44" t="s">
        <v>39</v>
      </c>
      <c r="G6" s="44" t="s">
        <v>40</v>
      </c>
      <c r="H6" s="46" t="s">
        <v>41</v>
      </c>
      <c r="I6" s="44" t="s">
        <v>42</v>
      </c>
      <c r="J6" s="46" t="s">
        <v>43</v>
      </c>
      <c r="K6" s="44" t="s">
        <v>44</v>
      </c>
      <c r="L6" s="58" t="s">
        <v>45</v>
      </c>
      <c r="M6" s="58" t="s">
        <v>46</v>
      </c>
      <c r="N6" s="59" t="s">
        <v>47</v>
      </c>
      <c r="O6" s="60" t="s">
        <v>48</v>
      </c>
    </row>
    <row r="7" customFormat="1" ht="27.2" customHeight="1" spans="1:15">
      <c r="A7" s="47" t="s">
        <v>49</v>
      </c>
      <c r="B7" s="47" t="s">
        <v>50</v>
      </c>
      <c r="C7" s="47" t="s">
        <v>51</v>
      </c>
      <c r="D7" s="48">
        <v>4600</v>
      </c>
      <c r="E7" s="48"/>
      <c r="F7" s="47" t="s">
        <v>52</v>
      </c>
      <c r="G7" s="49" t="s">
        <v>53</v>
      </c>
      <c r="H7" s="50" t="s">
        <v>54</v>
      </c>
      <c r="I7" s="61" t="s">
        <v>55</v>
      </c>
      <c r="J7" s="62">
        <v>6690</v>
      </c>
      <c r="K7" s="48">
        <v>4600</v>
      </c>
      <c r="L7" s="48">
        <v>4600</v>
      </c>
      <c r="M7" s="48">
        <v>4600</v>
      </c>
      <c r="N7" s="63"/>
      <c r="O7" s="64"/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7">
      <formula1>'[1]附件1-5'!#REF!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pane ySplit="5" topLeftCell="A6" activePane="bottomLeft" state="frozen"/>
      <selection/>
      <selection pane="bottomLeft" activeCell="A11" sqref="$A11:$XFD11"/>
    </sheetView>
  </sheetViews>
  <sheetFormatPr defaultColWidth="10" defaultRowHeight="13.5" outlineLevelCol="4"/>
  <cols>
    <col min="1" max="1" width="10.125" style="18" customWidth="1"/>
    <col min="2" max="2" width="34.625" customWidth="1"/>
    <col min="3" max="3" width="11.5" customWidth="1"/>
    <col min="4" max="4" width="33.875" customWidth="1"/>
    <col min="5" max="5" width="15.75" customWidth="1"/>
    <col min="6" max="6" width="9.75" customWidth="1"/>
  </cols>
  <sheetData>
    <row r="1" ht="15" customHeight="1" spans="1:1">
      <c r="A1" s="19" t="s">
        <v>56</v>
      </c>
    </row>
    <row r="2" ht="29.25" customHeight="1" spans="1:5">
      <c r="A2" s="3" t="s">
        <v>57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20" t="s">
        <v>58</v>
      </c>
      <c r="B4" s="21" t="s">
        <v>59</v>
      </c>
      <c r="C4" s="21"/>
      <c r="D4" s="22" t="s">
        <v>60</v>
      </c>
      <c r="E4" s="23"/>
    </row>
    <row r="5" ht="19.5" customHeight="1" spans="1:5">
      <c r="A5" s="20"/>
      <c r="B5" s="10" t="s">
        <v>7</v>
      </c>
      <c r="C5" s="10" t="s">
        <v>61</v>
      </c>
      <c r="D5" s="24" t="s">
        <v>62</v>
      </c>
      <c r="E5" s="25" t="s">
        <v>61</v>
      </c>
    </row>
    <row r="6" ht="44" customHeight="1" spans="1:5">
      <c r="A6" s="26" t="s">
        <v>63</v>
      </c>
      <c r="B6" s="27"/>
      <c r="C6" s="28">
        <f>SUM(C7:C10)</f>
        <v>14000</v>
      </c>
      <c r="D6" s="29"/>
      <c r="E6" s="28">
        <f>SUM(E7:E10)</f>
        <v>14000</v>
      </c>
    </row>
    <row r="7" s="1" customFormat="1" ht="44" customHeight="1" spans="1:5">
      <c r="A7" s="30">
        <v>1</v>
      </c>
      <c r="B7" s="16" t="s">
        <v>15</v>
      </c>
      <c r="C7" s="31">
        <v>1000</v>
      </c>
      <c r="D7" s="32" t="s">
        <v>64</v>
      </c>
      <c r="E7" s="31">
        <v>1000</v>
      </c>
    </row>
    <row r="8" s="1" customFormat="1" ht="44" customHeight="1" spans="1:5">
      <c r="A8" s="30">
        <v>2</v>
      </c>
      <c r="B8" s="16" t="s">
        <v>20</v>
      </c>
      <c r="C8" s="31">
        <v>5000</v>
      </c>
      <c r="D8" s="32" t="s">
        <v>64</v>
      </c>
      <c r="E8" s="31">
        <v>5000</v>
      </c>
    </row>
    <row r="9" s="1" customFormat="1" ht="44" customHeight="1" spans="1:5">
      <c r="A9" s="30">
        <v>3</v>
      </c>
      <c r="B9" s="33" t="s">
        <v>24</v>
      </c>
      <c r="C9" s="34">
        <v>6000</v>
      </c>
      <c r="D9" s="32" t="s">
        <v>64</v>
      </c>
      <c r="E9" s="34">
        <v>6000</v>
      </c>
    </row>
    <row r="10" s="1" customFormat="1" ht="44" customHeight="1" spans="1:5">
      <c r="A10" s="30">
        <v>4</v>
      </c>
      <c r="B10" s="33" t="s">
        <v>28</v>
      </c>
      <c r="C10" s="35">
        <v>2000</v>
      </c>
      <c r="D10" s="32" t="s">
        <v>64</v>
      </c>
      <c r="E10" s="35">
        <v>2000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10"/>
  </dataValidations>
  <pageMargins left="0.75" right="0.75" top="0.511805555555556" bottom="0.268999993801117" header="0" footer="0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D18" sqref="D18"/>
    </sheetView>
  </sheetViews>
  <sheetFormatPr defaultColWidth="9" defaultRowHeight="13.5" customHeight="1" outlineLevelRow="6" outlineLevelCol="4"/>
  <cols>
    <col min="1" max="1" width="8.25" customWidth="1"/>
    <col min="2" max="2" width="46.75" customWidth="1"/>
    <col min="3" max="3" width="13.125" customWidth="1"/>
    <col min="4" max="4" width="31.25" customWidth="1"/>
    <col min="5" max="5" width="13.125" customWidth="1"/>
    <col min="16381" max="16384" width="9.75" customWidth="1"/>
  </cols>
  <sheetData>
    <row r="1" ht="15" customHeight="1" spans="1:1">
      <c r="A1" s="2" t="s">
        <v>65</v>
      </c>
    </row>
    <row r="2" ht="29.25" customHeight="1" spans="1:5">
      <c r="A2" s="3" t="s">
        <v>66</v>
      </c>
      <c r="B2" s="3"/>
      <c r="C2" s="3"/>
      <c r="D2" s="3"/>
      <c r="E2" s="3"/>
    </row>
    <row r="3" ht="14.25" customHeight="1" spans="5:5">
      <c r="E3" s="4" t="s">
        <v>2</v>
      </c>
    </row>
    <row r="4" ht="38" customHeight="1" spans="1:5">
      <c r="A4" s="5" t="s">
        <v>58</v>
      </c>
      <c r="B4" s="6" t="s">
        <v>67</v>
      </c>
      <c r="C4" s="6"/>
      <c r="D4" s="7" t="s">
        <v>68</v>
      </c>
      <c r="E4" s="8"/>
    </row>
    <row r="5" ht="38" customHeight="1" spans="1:5">
      <c r="A5" s="5"/>
      <c r="B5" s="9" t="s">
        <v>7</v>
      </c>
      <c r="C5" s="9" t="s">
        <v>61</v>
      </c>
      <c r="D5" s="10" t="s">
        <v>62</v>
      </c>
      <c r="E5" s="11" t="s">
        <v>61</v>
      </c>
    </row>
    <row r="6" s="1" customFormat="1" ht="38" customHeight="1" spans="1:5">
      <c r="A6" s="12" t="s">
        <v>63</v>
      </c>
      <c r="B6" s="13"/>
      <c r="C6" s="14">
        <f>SUM(C7:C7)</f>
        <v>4600</v>
      </c>
      <c r="D6" s="15"/>
      <c r="E6" s="14">
        <f>SUM(E7:E7)</f>
        <v>4600</v>
      </c>
    </row>
    <row r="7" s="1" customFormat="1" ht="45" customHeight="1" spans="1:5">
      <c r="A7" s="12">
        <v>5</v>
      </c>
      <c r="B7" s="16" t="s">
        <v>49</v>
      </c>
      <c r="C7" s="14">
        <v>4600</v>
      </c>
      <c r="D7" s="17" t="s">
        <v>69</v>
      </c>
      <c r="E7" s="14">
        <v>4600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2024-06-14T02:05:00Z</dcterms:created>
  <dcterms:modified xsi:type="dcterms:W3CDTF">2024-06-26T08:34:06Z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43241D928B3E431EB71E92041529B606</vt:lpwstr>
  </property>
  <property fmtid="{D5CDD505-2E9C-101B-9397-08002B2CF9AE}" pid="3" name="KSOProductBuildVer">
    <vt:lpwstr>2052-11.8.2.10912</vt:lpwstr>
  </property>
</Properties>
</file>