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32" windowWidth="14808" windowHeight="7980" tabRatio="853"/>
  </bookViews>
  <sheets>
    <sheet name="单位预算收支总表" sheetId="4" r:id="rId1"/>
    <sheet name="单位预算收入总表" sheetId="5" r:id="rId2"/>
    <sheet name="单位预算支出总表" sheetId="6" r:id="rId3"/>
    <sheet name="单位预算财政拨款收支总表" sheetId="1" r:id="rId4"/>
    <sheet name="单位预算一般公共预算财政拨款支出表" sheetId="7" r:id="rId5"/>
    <sheet name="单位预算一般公共预算财政拨款基本支出表" sheetId="8" r:id="rId6"/>
    <sheet name="单位预算政府基金预算财政拨款支出表" sheetId="9" r:id="rId7"/>
    <sheet name="单位预算国有资本经营预算财政拨款支出表" sheetId="10" r:id="rId8"/>
    <sheet name="单位预算财政拨款“三公”经费支出表" sheetId="11" r:id="rId9"/>
  </sheets>
  <calcPr calcId="125725" refMode="R1C1" iterateCount="1"/>
</workbook>
</file>

<file path=xl/calcChain.xml><?xml version="1.0" encoding="utf-8"?>
<calcChain xmlns="http://schemas.openxmlformats.org/spreadsheetml/2006/main">
  <c r="C36" i="4"/>
  <c r="C38" s="1"/>
  <c r="E38"/>
  <c r="E36"/>
  <c r="E7" i="5"/>
  <c r="D7" s="1"/>
  <c r="D8"/>
  <c r="E8"/>
  <c r="E9"/>
  <c r="D9" s="1"/>
  <c r="D10"/>
  <c r="E10"/>
  <c r="D11"/>
  <c r="E11"/>
  <c r="D12"/>
  <c r="E12"/>
  <c r="E13"/>
  <c r="D13" s="1"/>
  <c r="D14"/>
  <c r="E14"/>
  <c r="D15"/>
  <c r="E15"/>
  <c r="D16"/>
  <c r="E16"/>
  <c r="E17"/>
  <c r="D17" s="1"/>
  <c r="D18"/>
  <c r="E18"/>
  <c r="D19"/>
  <c r="E19"/>
  <c r="D20"/>
  <c r="E20"/>
  <c r="E21"/>
  <c r="D21" s="1"/>
  <c r="D22"/>
  <c r="E22"/>
  <c r="D23"/>
  <c r="E23"/>
  <c r="D24"/>
  <c r="E24"/>
  <c r="E25"/>
  <c r="D25" s="1"/>
  <c r="D26"/>
  <c r="E26"/>
  <c r="D27"/>
  <c r="E27"/>
  <c r="D28"/>
  <c r="E28"/>
  <c r="E29"/>
  <c r="D29" s="1"/>
  <c r="D30"/>
  <c r="E30"/>
  <c r="D31"/>
  <c r="E31"/>
  <c r="D32"/>
  <c r="E32"/>
  <c r="E33"/>
  <c r="D33" s="1"/>
  <c r="D34"/>
  <c r="E34"/>
  <c r="D35"/>
  <c r="E35"/>
  <c r="D36"/>
  <c r="E36"/>
  <c r="D6"/>
  <c r="E6"/>
  <c r="F6"/>
  <c r="F34"/>
  <c r="F35"/>
  <c r="F25"/>
  <c r="F26"/>
  <c r="F14"/>
  <c r="F13" s="1"/>
  <c r="F7"/>
  <c r="F8"/>
  <c r="D7" i="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6"/>
  <c r="E6"/>
  <c r="E7"/>
  <c r="E13"/>
  <c r="E25"/>
  <c r="E35"/>
  <c r="E34" s="1"/>
  <c r="E26"/>
  <c r="E14"/>
  <c r="E8"/>
  <c r="C41" i="1"/>
  <c r="C36"/>
  <c r="F41"/>
  <c r="E41"/>
  <c r="F36"/>
  <c r="E36"/>
  <c r="E15"/>
  <c r="E24"/>
  <c r="E25"/>
  <c r="E13"/>
  <c r="D9" i="7"/>
  <c r="E9"/>
  <c r="E10"/>
  <c r="D10" s="1"/>
  <c r="D11"/>
  <c r="E11"/>
  <c r="D12"/>
  <c r="E12"/>
  <c r="D13"/>
  <c r="E13"/>
  <c r="D15"/>
  <c r="E15"/>
  <c r="D16"/>
  <c r="E16"/>
  <c r="D17"/>
  <c r="E17"/>
  <c r="D18"/>
  <c r="E18"/>
  <c r="D19"/>
  <c r="E19"/>
  <c r="D20"/>
  <c r="E20"/>
  <c r="D21"/>
  <c r="E21"/>
  <c r="D24"/>
  <c r="E24"/>
  <c r="D25"/>
  <c r="E25"/>
  <c r="D26"/>
  <c r="E26"/>
  <c r="D27"/>
  <c r="E27"/>
  <c r="D28"/>
  <c r="E28"/>
  <c r="D29"/>
  <c r="E29"/>
  <c r="D30"/>
  <c r="E30"/>
  <c r="D33"/>
  <c r="E33"/>
  <c r="F32"/>
  <c r="F31" s="1"/>
  <c r="E31" s="1"/>
  <c r="D31" s="1"/>
  <c r="G22"/>
  <c r="G23"/>
  <c r="F22"/>
  <c r="E22" s="1"/>
  <c r="D22" s="1"/>
  <c r="F23"/>
  <c r="E23" s="1"/>
  <c r="D23" s="1"/>
  <c r="F14"/>
  <c r="F13" s="1"/>
  <c r="G8"/>
  <c r="G7" s="1"/>
  <c r="G6" s="1"/>
  <c r="F8"/>
  <c r="F7" s="1"/>
  <c r="D7" i="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/>
  <c r="F6"/>
  <c r="E6"/>
  <c r="F30"/>
  <c r="F18"/>
  <c r="E7"/>
  <c r="F6" i="7" l="1"/>
  <c r="E6" s="1"/>
  <c r="D6" s="1"/>
  <c r="E7"/>
  <c r="D7" s="1"/>
  <c r="E32"/>
  <c r="D32" s="1"/>
  <c r="E8"/>
  <c r="D8" s="1"/>
  <c r="E14"/>
  <c r="D14" s="1"/>
</calcChain>
</file>

<file path=xl/sharedStrings.xml><?xml version="1.0" encoding="utf-8"?>
<sst xmlns="http://schemas.openxmlformats.org/spreadsheetml/2006/main" count="530" uniqueCount="236">
  <si>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</si>
  <si>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</si>
  <si>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</si>
  <si>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</si>
  <si>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</si>
  <si>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</si>
  <si>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</si>
  <si>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</si>
  <si>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</si>
  <si>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</si>
  <si>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</si>
  <si>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</si>
  <si>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</si>
  <si>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</si>
  <si>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</si>
  <si>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</si>
  <si>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</si>
  <si>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</si>
  <si>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</si>
  <si>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</si>
  <si>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</si>
  <si>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</si>
  <si>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</si>
  <si>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</si>
  <si>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</si>
  <si>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</si>
  <si>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</si>
  <si>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</si>
  <si>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</si>
  <si>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</si>
  <si>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</si>
  <si>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</si>
  <si>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</si>
  <si>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</si>
  <si>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</si>
  <si>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</si>
  <si>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</si>
  <si>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</si>
  <si>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</si>
  <si>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</si>
  <si>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</si>
  <si>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</si>
  <si>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</si>
  <si>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</si>
  <si>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</si>
  <si>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</si>
  <si>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</si>
  <si>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</si>
  <si>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</si>
  <si>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</si>
  <si>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</si>
  <si>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</si>
  <si>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</si>
  <si>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</si>
  <si>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</si>
  <si>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</si>
  <si>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</si>
  <si>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</si>
  <si>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</si>
  <si>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</si>
  <si>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</si>
  <si>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</si>
  <si>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</si>
  <si>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</si>
  <si>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</si>
  <si>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</si>
  <si>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</si>
  <si>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</si>
  <si>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</si>
  <si>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</si>
  <si>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</si>
  <si>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</si>
  <si>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</si>
  <si>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</si>
  <si>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</si>
  <si>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</si>
  <si>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</si>
  <si>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</si>
  <si>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</si>
  <si>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</si>
  <si>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</si>
  <si>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</si>
  <si>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</si>
  <si>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</si>
  <si>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</si>
  <si>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</si>
  <si>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</si>
  <si>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</si>
  <si>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</si>
  <si>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</si>
  <si>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</si>
  <si>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</si>
  <si>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</si>
  <si>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</si>
  <si>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</si>
  <si>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</si>
  <si>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</si>
  <si>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</si>
  <si>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</si>
  <si>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</si>
  <si>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</si>
  <si>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</si>
  <si>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</si>
  <si>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</si>
  <si>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</si>
  <si>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213</t>
  </si>
  <si>
    <t>农林水支出</t>
  </si>
  <si>
    <t>21302</t>
  </si>
  <si>
    <t>林业和草原</t>
  </si>
  <si>
    <t>2130202</t>
  </si>
  <si>
    <t>一般行政管理事务</t>
  </si>
  <si>
    <t>2130205</t>
  </si>
  <si>
    <t>森林资源培育</t>
  </si>
  <si>
    <t>2130207</t>
  </si>
  <si>
    <t>森林资源管理</t>
  </si>
  <si>
    <t>2130234</t>
  </si>
  <si>
    <t>林业草原防灾减灾</t>
  </si>
  <si>
    <t>220</t>
  </si>
  <si>
    <t>自然资源海洋气象等支出</t>
  </si>
  <si>
    <t>22001</t>
  </si>
  <si>
    <t>自然资源事务</t>
  </si>
  <si>
    <t>2200101</t>
  </si>
  <si>
    <t>行政运行</t>
  </si>
  <si>
    <t>2200102</t>
  </si>
  <si>
    <t>2200104</t>
  </si>
  <si>
    <t>自然资源规划及管理</t>
  </si>
  <si>
    <t>2200106</t>
  </si>
  <si>
    <t>自然资源利用与保护</t>
  </si>
  <si>
    <t>2200109</t>
  </si>
  <si>
    <t>自然资源调查与确权登记</t>
  </si>
  <si>
    <t>2200114</t>
  </si>
  <si>
    <t>地质勘查与矿产资源管理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</si>
  <si>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</si>
  <si>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</si>
  <si>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</si>
  <si>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</si>
  <si>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</si>
  <si>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</si>
  <si>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</si>
  <si>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</si>
  <si>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</si>
  <si>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</si>
  <si>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</si>
  <si>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</si>
  <si>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</si>
  <si>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</si>
  <si>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</si>
  <si>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</si>
  <si>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</si>
  <si>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人员经费</t>
  </si>
  <si>
    <t>公用经费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</si>
  <si>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</si>
  <si>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</si>
  <si>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</si>
  <si>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</si>
  <si>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</si>
  <si>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</si>
  <si>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</si>
  <si>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</si>
  <si>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</si>
  <si>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</si>
  <si>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</si>
  <si>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</si>
  <si>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</si>
  <si>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</si>
  <si>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</si>
  <si>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</si>
  <si>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</si>
  <si>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</si>
  <si>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</si>
  <si>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</si>
  <si>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</si>
  <si>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</si>
  <si>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</si>
  <si>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</si>
  <si>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</si>
  <si>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</si>
  <si>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</si>
  <si>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</si>
  <si>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</si>
  <si>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</si>
  <si>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</si>
  <si>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</si>
  <si>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</si>
  <si>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</si>
  <si>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</si>
  <si>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</si>
  <si>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</si>
  <si>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</si>
  <si>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</si>
  <si>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</si>
  <si>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</si>
  <si>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</si>
  <si>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</si>
  <si>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</si>
  <si>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</si>
  <si>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</si>
  <si>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</si>
  <si>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</si>
  <si>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</si>
  <si>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</si>
  <si>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</si>
  <si>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</si>
  <si>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</si>
  <si>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</si>
  <si>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</si>
  <si>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项  目</t>
  </si>
  <si>
    <t>资金性质</t>
  </si>
  <si>
    <t>一般公共预算财政拨款</t>
  </si>
  <si>
    <t>政府性基金财政拨款</t>
  </si>
  <si>
    <t>国有资本经营预算财政拨款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</si>
  <si>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</si>
  <si>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</si>
  <si>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</si>
  <si>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</si>
  <si>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</si>
  <si>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金额</t>
  </si>
  <si>
    <t>政府性基金预算财政拨款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</si>
  <si>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</si>
  <si>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</si>
  <si>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</si>
  <si>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</si>
  <si>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</si>
  <si>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单位预算财政拨款“三公”经费支出表</t>
    <phoneticPr fontId="3" type="noConversion"/>
  </si>
  <si>
    <t>单位预算国有资本经营预算财政拨款支出表</t>
    <phoneticPr fontId="3" type="noConversion"/>
  </si>
  <si>
    <t>注：我单位无国有资本预算财政拨款支出项目预算，空表列示</t>
    <phoneticPr fontId="3" type="noConversion"/>
  </si>
  <si>
    <t>单位预算政府基金预算财政拨款支出表</t>
    <phoneticPr fontId="3" type="noConversion"/>
  </si>
  <si>
    <t>注：我单位无政府基金预算财政拨款支出项目预算，空表列示</t>
    <phoneticPr fontId="3" type="noConversion"/>
  </si>
  <si>
    <t>单位预算一般公共预算财政拨款基本支出表</t>
    <phoneticPr fontId="3" type="noConversion"/>
  </si>
  <si>
    <t>单位预算财政拨款收支总表</t>
    <phoneticPr fontId="3" type="noConversion"/>
  </si>
  <si>
    <t>单位预算一般公共预算财政拨款支出表</t>
    <phoneticPr fontId="3" type="noConversion"/>
  </si>
  <si>
    <t>单位预算支出总表</t>
    <phoneticPr fontId="3" type="noConversion"/>
  </si>
  <si>
    <t>单位预算收入总表</t>
    <phoneticPr fontId="3" type="noConversion"/>
  </si>
  <si>
    <t>单位预算收支总表</t>
    <phoneticPr fontId="3" type="noConversion"/>
  </si>
  <si>
    <t>预算单位编码及名称：[324003]保定市自然资源和规划局徐水区分局（事业）</t>
    <phoneticPr fontId="3" type="noConversion"/>
  </si>
  <si>
    <t>预算单位编码及名称：[324003]保定市自然资源和规划局徐水区分局（事业）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</si>
</sst>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protection locked="0"/>
    </xf>
    <xf numFmtId="0" fontId="4" fillId="0" borderId="0">
      <protection locked="0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" borderId="0" applyNumberFormat="0" applyBorder="0" applyAlignment="0" applyProtection="0">
      <alignment vertical="center"/>
    </xf>
  </cellStyleXfs>
  <cellXfs count="59">
    <xf numFmtId="0" fontId="0" fillId="0" borderId="0" xfId="0"/>
    <xf numFmtId="3" fontId="4" fillId="0" borderId="1" xfId="1" applyNumberFormat="1" applyFont="1" applyBorder="1" applyAlignment="1" applyProtection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2" fontId="4" fillId="0" borderId="1" xfId="1" applyNumberFormat="1" applyFont="1" applyBorder="1" applyAlignment="1" applyProtection="1">
      <alignment horizontal="right" vertical="center"/>
    </xf>
    <xf numFmtId="0" fontId="4" fillId="0" borderId="0" xfId="1" applyFont="1" applyAlignment="1">
      <alignment vertical="top"/>
      <protection locked="0"/>
    </xf>
    <xf numFmtId="3" fontId="4" fillId="0" borderId="0" xfId="1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left" vertical="center"/>
    </xf>
    <xf numFmtId="2" fontId="4" fillId="0" borderId="0" xfId="1" applyNumberFormat="1" applyFont="1" applyAlignment="1" applyProtection="1">
      <alignment horizontal="right" vertical="center"/>
    </xf>
    <xf numFmtId="0" fontId="4" fillId="0" borderId="0" xfId="1" applyFont="1" applyFill="1" applyAlignment="1">
      <alignment horizontal="center" vertical="center"/>
      <protection locked="0"/>
    </xf>
    <xf numFmtId="0" fontId="4" fillId="0" borderId="0" xfId="1" applyFont="1" applyFill="1" applyAlignment="1">
      <alignment horizontal="right" vertical="center" wrapText="1"/>
      <protection locked="0"/>
    </xf>
    <xf numFmtId="0" fontId="4" fillId="0" borderId="1" xfId="1" applyFont="1" applyFill="1" applyBorder="1" applyAlignment="1">
      <alignment horizontal="center" vertical="center" wrapText="1"/>
      <protection locked="0"/>
    </xf>
    <xf numFmtId="3" fontId="4" fillId="0" borderId="1" xfId="2" applyNumberFormat="1" applyFont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2" fontId="4" fillId="0" borderId="1" xfId="2" applyNumberFormat="1" applyFont="1" applyBorder="1" applyAlignment="1">
      <alignment horizontal="right" vertical="center"/>
      <protection locked="0"/>
    </xf>
    <xf numFmtId="0" fontId="4" fillId="0" borderId="0" xfId="2" applyFont="1" applyAlignment="1">
      <alignment vertical="top"/>
      <protection locked="0"/>
    </xf>
    <xf numFmtId="3" fontId="4" fillId="0" borderId="0" xfId="2" applyNumberFormat="1" applyFont="1" applyAlignment="1" applyProtection="1">
      <alignment horizontal="center" vertical="center"/>
    </xf>
    <xf numFmtId="49" fontId="4" fillId="0" borderId="0" xfId="2" applyNumberFormat="1" applyFont="1" applyAlignment="1" applyProtection="1">
      <alignment horizontal="left" vertical="center"/>
    </xf>
    <xf numFmtId="2" fontId="4" fillId="0" borderId="0" xfId="2" applyNumberFormat="1" applyFont="1" applyAlignment="1" applyProtection="1">
      <alignment horizontal="right" vertical="center"/>
    </xf>
    <xf numFmtId="2" fontId="4" fillId="0" borderId="0" xfId="2" applyNumberFormat="1" applyFont="1" applyAlignment="1">
      <alignment horizontal="right" vertical="center"/>
      <protection locked="0"/>
    </xf>
    <xf numFmtId="0" fontId="4" fillId="0" borderId="0" xfId="2" applyFont="1" applyFill="1" applyAlignment="1">
      <alignment horizontal="center" vertical="center"/>
      <protection locked="0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4" fillId="0" borderId="0" xfId="2" applyFont="1" applyFill="1" applyAlignment="1">
      <alignment horizontal="right" vertical="center" wrapText="1"/>
      <protection locked="0"/>
    </xf>
    <xf numFmtId="0" fontId="4" fillId="0" borderId="1" xfId="2" applyFont="1" applyBorder="1" applyAlignment="1">
      <alignment vertical="top"/>
      <protection locked="0"/>
    </xf>
    <xf numFmtId="3" fontId="4" fillId="0" borderId="1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left" vertical="center"/>
    </xf>
    <xf numFmtId="2" fontId="4" fillId="0" borderId="1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>
      <alignment vertical="top"/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/>
      <protection locked="0"/>
    </xf>
    <xf numFmtId="49" fontId="4" fillId="0" borderId="0" xfId="2" applyNumberFormat="1" applyFont="1" applyFill="1" applyAlignment="1">
      <alignment horizontal="center" vertical="center"/>
      <protection locked="0"/>
    </xf>
    <xf numFmtId="0" fontId="8" fillId="0" borderId="0" xfId="4">
      <alignment vertical="center"/>
    </xf>
    <xf numFmtId="176" fontId="4" fillId="0" borderId="0" xfId="2" applyNumberFormat="1" applyFont="1" applyAlignment="1">
      <alignment vertical="top"/>
      <protection locked="0"/>
    </xf>
    <xf numFmtId="176" fontId="4" fillId="0" borderId="0" xfId="2" applyNumberFormat="1" applyFont="1" applyFill="1" applyAlignment="1">
      <alignment horizontal="center" vertical="center"/>
      <protection locked="0"/>
    </xf>
    <xf numFmtId="49" fontId="0" fillId="0" borderId="0" xfId="0" applyNumberFormat="1" applyAlignment="1">
      <alignment wrapText="1"/>
    </xf>
    <xf numFmtId="0" fontId="2" fillId="0" borderId="0" xfId="1" applyFont="1" applyFill="1" applyAlignment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 wrapText="1"/>
      <protection locked="0"/>
    </xf>
    <xf numFmtId="0" fontId="4" fillId="0" borderId="0" xfId="1" applyFont="1" applyFill="1" applyAlignment="1">
      <alignment horizontal="right" vertical="center" wrapText="1"/>
      <protection locked="0"/>
    </xf>
    <xf numFmtId="0" fontId="4" fillId="0" borderId="0" xfId="1" applyFont="1" applyFill="1" applyAlignment="1">
      <alignment horizontal="left" vertical="center" wrapText="1"/>
      <protection locked="0"/>
    </xf>
    <xf numFmtId="0" fontId="4" fillId="0" borderId="1" xfId="1" applyFont="1" applyFill="1" applyBorder="1" applyAlignment="1">
      <alignment horizontal="center" vertical="center" wrapText="1"/>
      <protection locked="0"/>
    </xf>
    <xf numFmtId="0" fontId="5" fillId="0" borderId="0" xfId="2" applyFont="1" applyFill="1" applyAlignment="1">
      <alignment horizontal="center" vertical="center" wrapText="1"/>
      <protection locked="0"/>
    </xf>
    <xf numFmtId="0" fontId="4" fillId="0" borderId="0" xfId="2" applyFont="1" applyFill="1" applyAlignment="1">
      <alignment horizontal="center" vertical="center" wrapText="1"/>
      <protection locked="0"/>
    </xf>
    <xf numFmtId="0" fontId="4" fillId="0" borderId="0" xfId="2" applyFont="1" applyFill="1" applyAlignment="1">
      <alignment horizontal="right" vertical="center" wrapText="1"/>
      <protection locked="0"/>
    </xf>
    <xf numFmtId="0" fontId="4" fillId="0" borderId="1" xfId="2" applyFont="1" applyFill="1" applyBorder="1" applyAlignment="1">
      <alignment horizontal="left" vertical="center" wrapText="1"/>
      <protection locked="0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4" fillId="0" borderId="1" xfId="2" applyFont="1" applyFill="1" applyBorder="1" applyAlignment="1">
      <alignment horizontal="right" vertical="center" wrapText="1"/>
      <protection locked="0"/>
    </xf>
    <xf numFmtId="0" fontId="4" fillId="0" borderId="0" xfId="2" applyFont="1" applyFill="1" applyAlignment="1">
      <alignment horizontal="left" vertical="center" wrapText="1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2" applyFont="1" applyBorder="1" applyAlignment="1">
      <alignment horizontal="left" vertical="top"/>
      <protection locked="0"/>
    </xf>
    <xf numFmtId="3" fontId="4" fillId="0" borderId="7" xfId="2" applyNumberFormat="1" applyFont="1" applyBorder="1" applyAlignment="1" applyProtection="1">
      <alignment horizontal="left" vertical="center"/>
    </xf>
  </cellXfs>
  <cellStyles count="6">
    <cellStyle name="差_部门预算收入总表" xfId="3"/>
    <cellStyle name="常规" xfId="0" builtinId="0"/>
    <cellStyle name="常规 2" xfId="1"/>
    <cellStyle name="常规 3" xfId="2"/>
    <cellStyle name="常规_部门预算收入总表" xfId="4"/>
    <cellStyle name="好_部门预算收入总表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="85" zoomScaleNormal="85" workbookViewId="0">
      <pane ySplit="5" topLeftCell="A6" activePane="bottomLeft" state="frozenSplit"/>
      <selection activeCell="A6" sqref="A6"/>
      <selection pane="bottomLeft" activeCell="D9" sqref="D9"/>
    </sheetView>
  </sheetViews>
  <sheetFormatPr defaultColWidth="9" defaultRowHeight="15" customHeight="1"/>
  <cols>
    <col min="1" max="1" width="6.21875" style="5" customWidth="1"/>
    <col min="2" max="2" width="35" style="6" customWidth="1"/>
    <col min="3" max="3" width="15" style="7" customWidth="1"/>
    <col min="4" max="4" width="35" style="6" customWidth="1"/>
    <col min="5" max="5" width="15" style="7" customWidth="1"/>
    <col min="6" max="6" width="9" style="4"/>
    <col min="7" max="7" width="12.88671875" style="4" customWidth="1"/>
    <col min="8" max="16384" width="9" style="4"/>
  </cols>
  <sheetData>
    <row r="1" spans="1:10" s="8" customFormat="1" ht="37.5" customHeight="1">
      <c r="A1" s="38" t="s">
        <v>233</v>
      </c>
      <c r="B1" s="39"/>
      <c r="C1" s="39"/>
      <c r="D1" s="40"/>
      <c r="E1" s="39"/>
    </row>
    <row r="2" spans="1:10" s="8" customFormat="1" ht="15" customHeight="1">
      <c r="A2" s="41" t="s">
        <v>235</v>
      </c>
      <c r="B2" s="39"/>
      <c r="C2" s="39"/>
      <c r="D2" s="9" t="s">
        <v>0</v>
      </c>
      <c r="E2" s="9" t="s">
        <v>1</v>
      </c>
    </row>
    <row r="3" spans="1:10" s="8" customFormat="1" ht="15" customHeight="1">
      <c r="A3" s="42" t="s">
        <v>2</v>
      </c>
      <c r="B3" s="42" t="s">
        <v>3</v>
      </c>
      <c r="C3" s="42" t="s">
        <v>4</v>
      </c>
      <c r="D3" s="42" t="s">
        <v>5</v>
      </c>
      <c r="E3" s="42"/>
    </row>
    <row r="4" spans="1:10" s="8" customFormat="1" ht="15" customHeight="1">
      <c r="A4" s="42" t="s">
        <v>6</v>
      </c>
      <c r="B4" s="10" t="s">
        <v>7</v>
      </c>
      <c r="C4" s="10" t="s">
        <v>8</v>
      </c>
      <c r="D4" s="10" t="s">
        <v>7</v>
      </c>
      <c r="E4" s="10" t="s">
        <v>8</v>
      </c>
      <c r="G4" s="32"/>
      <c r="H4" s="32"/>
      <c r="I4" s="32"/>
      <c r="J4" s="32"/>
    </row>
    <row r="5" spans="1:10" s="8" customFormat="1" ht="15" customHeight="1">
      <c r="A5" s="10" t="s">
        <v>6</v>
      </c>
      <c r="B5" s="10" t="s">
        <v>9</v>
      </c>
      <c r="C5" s="10" t="s">
        <v>10</v>
      </c>
      <c r="D5" s="10" t="s">
        <v>11</v>
      </c>
      <c r="E5" s="10" t="s">
        <v>12</v>
      </c>
    </row>
    <row r="6" spans="1:10" ht="15" customHeight="1">
      <c r="A6" s="1">
        <v>1</v>
      </c>
      <c r="B6" s="2" t="s">
        <v>13</v>
      </c>
      <c r="C6" s="3">
        <v>49354300</v>
      </c>
      <c r="D6" s="2" t="s">
        <v>14</v>
      </c>
      <c r="E6" s="3"/>
    </row>
    <row r="7" spans="1:10" ht="15" customHeight="1">
      <c r="A7" s="1">
        <v>2</v>
      </c>
      <c r="B7" s="2" t="s">
        <v>15</v>
      </c>
      <c r="C7" s="3"/>
      <c r="D7" s="2" t="s">
        <v>16</v>
      </c>
      <c r="E7" s="3"/>
    </row>
    <row r="8" spans="1:10" ht="15" customHeight="1">
      <c r="A8" s="1">
        <v>3</v>
      </c>
      <c r="B8" s="2" t="s">
        <v>17</v>
      </c>
      <c r="C8" s="3"/>
      <c r="D8" s="2" t="s">
        <v>18</v>
      </c>
      <c r="E8" s="3"/>
    </row>
    <row r="9" spans="1:10" ht="15" customHeight="1">
      <c r="A9" s="1">
        <v>4</v>
      </c>
      <c r="B9" s="2" t="s">
        <v>19</v>
      </c>
      <c r="C9" s="3"/>
      <c r="D9" s="2" t="s">
        <v>20</v>
      </c>
      <c r="E9" s="3"/>
    </row>
    <row r="10" spans="1:10" ht="15" customHeight="1">
      <c r="A10" s="1">
        <v>5</v>
      </c>
      <c r="B10" s="2" t="s">
        <v>21</v>
      </c>
      <c r="C10" s="3"/>
      <c r="D10" s="2" t="s">
        <v>22</v>
      </c>
      <c r="E10" s="3"/>
    </row>
    <row r="11" spans="1:10" ht="15" customHeight="1">
      <c r="A11" s="1">
        <v>6</v>
      </c>
      <c r="B11" s="2" t="s">
        <v>23</v>
      </c>
      <c r="C11" s="3"/>
      <c r="D11" s="2" t="s">
        <v>24</v>
      </c>
      <c r="E11" s="3"/>
    </row>
    <row r="12" spans="1:10" ht="15" customHeight="1">
      <c r="A12" s="1">
        <v>7</v>
      </c>
      <c r="B12" s="2" t="s">
        <v>25</v>
      </c>
      <c r="C12" s="3"/>
      <c r="D12" s="2" t="s">
        <v>26</v>
      </c>
      <c r="E12" s="3"/>
    </row>
    <row r="13" spans="1:10" ht="15" customHeight="1">
      <c r="A13" s="1">
        <v>8</v>
      </c>
      <c r="B13" s="2" t="s">
        <v>27</v>
      </c>
      <c r="C13" s="3"/>
      <c r="D13" s="2" t="s">
        <v>28</v>
      </c>
      <c r="E13" s="3">
        <v>6068200</v>
      </c>
    </row>
    <row r="14" spans="1:10" ht="15" customHeight="1">
      <c r="A14" s="1">
        <v>9</v>
      </c>
      <c r="B14" s="2" t="s">
        <v>29</v>
      </c>
      <c r="C14" s="3"/>
      <c r="D14" s="2" t="s">
        <v>30</v>
      </c>
      <c r="E14" s="3"/>
    </row>
    <row r="15" spans="1:10" ht="15" customHeight="1">
      <c r="A15" s="1">
        <v>10</v>
      </c>
      <c r="B15" s="2"/>
      <c r="C15" s="3"/>
      <c r="D15" s="2" t="s">
        <v>31</v>
      </c>
      <c r="E15" s="3">
        <v>1681600</v>
      </c>
    </row>
    <row r="16" spans="1:10" ht="15" customHeight="1">
      <c r="A16" s="1">
        <v>11</v>
      </c>
      <c r="B16" s="2"/>
      <c r="C16" s="3"/>
      <c r="D16" s="2" t="s">
        <v>32</v>
      </c>
      <c r="E16" s="3"/>
    </row>
    <row r="17" spans="1:5" ht="15" customHeight="1">
      <c r="A17" s="1">
        <v>12</v>
      </c>
      <c r="B17" s="2"/>
      <c r="C17" s="3"/>
      <c r="D17" s="2" t="s">
        <v>33</v>
      </c>
      <c r="E17" s="3"/>
    </row>
    <row r="18" spans="1:5" ht="15" customHeight="1">
      <c r="A18" s="1">
        <v>13</v>
      </c>
      <c r="B18" s="2"/>
      <c r="C18" s="3"/>
      <c r="D18" s="2" t="s">
        <v>34</v>
      </c>
      <c r="E18" s="3"/>
    </row>
    <row r="19" spans="1:5" ht="15" customHeight="1">
      <c r="A19" s="1">
        <v>14</v>
      </c>
      <c r="B19" s="2"/>
      <c r="C19" s="3"/>
      <c r="D19" s="2" t="s">
        <v>35</v>
      </c>
      <c r="E19" s="3"/>
    </row>
    <row r="20" spans="1:5" ht="15" customHeight="1">
      <c r="A20" s="1">
        <v>15</v>
      </c>
      <c r="B20" s="2"/>
      <c r="C20" s="3"/>
      <c r="D20" s="2" t="s">
        <v>36</v>
      </c>
      <c r="E20" s="3"/>
    </row>
    <row r="21" spans="1:5" ht="15" customHeight="1">
      <c r="A21" s="1">
        <v>16</v>
      </c>
      <c r="B21" s="2"/>
      <c r="C21" s="3"/>
      <c r="D21" s="2" t="s">
        <v>37</v>
      </c>
      <c r="E21" s="3"/>
    </row>
    <row r="22" spans="1:5" ht="15" customHeight="1">
      <c r="A22" s="1">
        <v>17</v>
      </c>
      <c r="B22" s="2"/>
      <c r="C22" s="3"/>
      <c r="D22" s="2" t="s">
        <v>38</v>
      </c>
      <c r="E22" s="3"/>
    </row>
    <row r="23" spans="1:5" ht="15" customHeight="1">
      <c r="A23" s="1">
        <v>18</v>
      </c>
      <c r="B23" s="2"/>
      <c r="C23" s="3"/>
      <c r="D23" s="2" t="s">
        <v>39</v>
      </c>
      <c r="E23" s="3"/>
    </row>
    <row r="24" spans="1:5" ht="15" customHeight="1">
      <c r="A24" s="1">
        <v>19</v>
      </c>
      <c r="B24" s="2"/>
      <c r="C24" s="3"/>
      <c r="D24" s="2" t="s">
        <v>40</v>
      </c>
      <c r="E24" s="3">
        <v>38786700</v>
      </c>
    </row>
    <row r="25" spans="1:5" ht="15" customHeight="1">
      <c r="A25" s="1">
        <v>20</v>
      </c>
      <c r="B25" s="2"/>
      <c r="C25" s="3"/>
      <c r="D25" s="2" t="s">
        <v>41</v>
      </c>
      <c r="E25" s="3">
        <v>2817800</v>
      </c>
    </row>
    <row r="26" spans="1:5" ht="15" customHeight="1">
      <c r="A26" s="1">
        <v>21</v>
      </c>
      <c r="B26" s="2"/>
      <c r="C26" s="3"/>
      <c r="D26" s="2" t="s">
        <v>42</v>
      </c>
      <c r="E26" s="3"/>
    </row>
    <row r="27" spans="1:5" ht="15" customHeight="1">
      <c r="A27" s="1">
        <v>22</v>
      </c>
      <c r="B27" s="2"/>
      <c r="C27" s="3"/>
      <c r="D27" s="2" t="s">
        <v>43</v>
      </c>
      <c r="E27" s="3"/>
    </row>
    <row r="28" spans="1:5" ht="15" customHeight="1">
      <c r="A28" s="1">
        <v>23</v>
      </c>
      <c r="B28" s="2"/>
      <c r="C28" s="3"/>
      <c r="D28" s="2" t="s">
        <v>44</v>
      </c>
      <c r="E28" s="3"/>
    </row>
    <row r="29" spans="1:5" ht="15" customHeight="1">
      <c r="A29" s="1">
        <v>24</v>
      </c>
      <c r="B29" s="2"/>
      <c r="C29" s="3"/>
      <c r="D29" s="2" t="s">
        <v>45</v>
      </c>
      <c r="E29" s="3"/>
    </row>
    <row r="30" spans="1:5" ht="15" customHeight="1">
      <c r="A30" s="1">
        <v>25</v>
      </c>
      <c r="B30" s="2"/>
      <c r="C30" s="3"/>
      <c r="D30" s="2" t="s">
        <v>46</v>
      </c>
      <c r="E30" s="3"/>
    </row>
    <row r="31" spans="1:5" ht="15" customHeight="1">
      <c r="A31" s="1">
        <v>26</v>
      </c>
      <c r="B31" s="2"/>
      <c r="C31" s="3"/>
      <c r="D31" s="2" t="s">
        <v>47</v>
      </c>
      <c r="E31" s="3"/>
    </row>
    <row r="32" spans="1:5" ht="15" customHeight="1">
      <c r="A32" s="1">
        <v>27</v>
      </c>
      <c r="B32" s="2"/>
      <c r="C32" s="3"/>
      <c r="D32" s="2" t="s">
        <v>48</v>
      </c>
      <c r="E32" s="3"/>
    </row>
    <row r="33" spans="1:5" ht="15" customHeight="1">
      <c r="A33" s="1">
        <v>28</v>
      </c>
      <c r="B33" s="2"/>
      <c r="C33" s="3"/>
      <c r="D33" s="2" t="s">
        <v>49</v>
      </c>
      <c r="E33" s="3"/>
    </row>
    <row r="34" spans="1:5" ht="15" customHeight="1">
      <c r="A34" s="1">
        <v>29</v>
      </c>
      <c r="B34" s="2"/>
      <c r="C34" s="3"/>
      <c r="D34" s="2" t="s">
        <v>50</v>
      </c>
      <c r="E34" s="3"/>
    </row>
    <row r="35" spans="1:5" ht="15" customHeight="1">
      <c r="A35" s="1">
        <v>30</v>
      </c>
      <c r="B35" s="2"/>
      <c r="C35" s="3"/>
      <c r="D35" s="2" t="s">
        <v>51</v>
      </c>
      <c r="E35" s="3"/>
    </row>
    <row r="36" spans="1:5" ht="15" customHeight="1">
      <c r="A36" s="1">
        <v>31</v>
      </c>
      <c r="B36" s="2" t="s">
        <v>52</v>
      </c>
      <c r="C36" s="3">
        <f>C6</f>
        <v>49354300</v>
      </c>
      <c r="D36" s="2" t="s">
        <v>53</v>
      </c>
      <c r="E36" s="3">
        <f>SUM(E6:E35)</f>
        <v>49354300</v>
      </c>
    </row>
    <row r="37" spans="1:5" ht="15" customHeight="1">
      <c r="A37" s="1">
        <v>32</v>
      </c>
      <c r="B37" s="2" t="s">
        <v>54</v>
      </c>
      <c r="C37" s="3"/>
      <c r="D37" s="2" t="s">
        <v>55</v>
      </c>
      <c r="E37" s="3"/>
    </row>
    <row r="38" spans="1:5" ht="15" customHeight="1">
      <c r="A38" s="1">
        <v>33</v>
      </c>
      <c r="B38" s="2" t="s">
        <v>56</v>
      </c>
      <c r="C38" s="3">
        <f>C36</f>
        <v>49354300</v>
      </c>
      <c r="D38" s="2" t="s">
        <v>57</v>
      </c>
      <c r="E38" s="3">
        <f>E36</f>
        <v>49354300</v>
      </c>
    </row>
  </sheetData>
  <mergeCells count="5">
    <mergeCell ref="A1:E1"/>
    <mergeCell ref="A2:C2"/>
    <mergeCell ref="A3:A4"/>
    <mergeCell ref="B3:C3"/>
    <mergeCell ref="D3:E3"/>
  </mergeCells>
  <phoneticPr fontId="3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5" topLeftCell="A26" activePane="bottomLeft" state="frozenSplit"/>
      <selection activeCell="A6" sqref="A6"/>
      <selection pane="bottomLeft" activeCell="F26" sqref="F26"/>
    </sheetView>
  </sheetViews>
  <sheetFormatPr defaultRowHeight="15" customHeight="1"/>
  <cols>
    <col min="1" max="1" width="6.21875" style="16" customWidth="1"/>
    <col min="2" max="2" width="13.77734375" style="17" customWidth="1"/>
    <col min="3" max="3" width="25" style="17" customWidth="1"/>
    <col min="4" max="9" width="12.44140625" style="18" customWidth="1"/>
    <col min="10" max="10" width="12.6640625" style="18" customWidth="1"/>
    <col min="11" max="12" width="12.44140625" style="18" customWidth="1"/>
    <col min="13" max="13" width="12.44140625" style="19" customWidth="1"/>
    <col min="14" max="14" width="12.44140625" style="35" customWidth="1"/>
    <col min="15" max="15" width="11.88671875" style="15" customWidth="1"/>
    <col min="16" max="17" width="9" style="15"/>
    <col min="18" max="18" width="10.6640625" style="15" customWidth="1"/>
    <col min="19" max="258" width="9" style="15"/>
    <col min="259" max="259" width="6.21875" style="15" customWidth="1"/>
    <col min="260" max="260" width="13.77734375" style="15" customWidth="1"/>
    <col min="261" max="261" width="25" style="15" customWidth="1"/>
    <col min="262" max="267" width="12.44140625" style="15" customWidth="1"/>
    <col min="268" max="268" width="12.6640625" style="15" customWidth="1"/>
    <col min="269" max="271" width="12.44140625" style="15" customWidth="1"/>
    <col min="272" max="514" width="9" style="15"/>
    <col min="515" max="515" width="6.21875" style="15" customWidth="1"/>
    <col min="516" max="516" width="13.77734375" style="15" customWidth="1"/>
    <col min="517" max="517" width="25" style="15" customWidth="1"/>
    <col min="518" max="523" width="12.44140625" style="15" customWidth="1"/>
    <col min="524" max="524" width="12.6640625" style="15" customWidth="1"/>
    <col min="525" max="527" width="12.44140625" style="15" customWidth="1"/>
    <col min="528" max="770" width="9" style="15"/>
    <col min="771" max="771" width="6.21875" style="15" customWidth="1"/>
    <col min="772" max="772" width="13.77734375" style="15" customWidth="1"/>
    <col min="773" max="773" width="25" style="15" customWidth="1"/>
    <col min="774" max="779" width="12.44140625" style="15" customWidth="1"/>
    <col min="780" max="780" width="12.6640625" style="15" customWidth="1"/>
    <col min="781" max="783" width="12.44140625" style="15" customWidth="1"/>
    <col min="784" max="1026" width="9" style="15"/>
    <col min="1027" max="1027" width="6.21875" style="15" customWidth="1"/>
    <col min="1028" max="1028" width="13.77734375" style="15" customWidth="1"/>
    <col min="1029" max="1029" width="25" style="15" customWidth="1"/>
    <col min="1030" max="1035" width="12.44140625" style="15" customWidth="1"/>
    <col min="1036" max="1036" width="12.6640625" style="15" customWidth="1"/>
    <col min="1037" max="1039" width="12.44140625" style="15" customWidth="1"/>
    <col min="1040" max="1282" width="9" style="15"/>
    <col min="1283" max="1283" width="6.21875" style="15" customWidth="1"/>
    <col min="1284" max="1284" width="13.77734375" style="15" customWidth="1"/>
    <col min="1285" max="1285" width="25" style="15" customWidth="1"/>
    <col min="1286" max="1291" width="12.44140625" style="15" customWidth="1"/>
    <col min="1292" max="1292" width="12.6640625" style="15" customWidth="1"/>
    <col min="1293" max="1295" width="12.44140625" style="15" customWidth="1"/>
    <col min="1296" max="1538" width="9" style="15"/>
    <col min="1539" max="1539" width="6.21875" style="15" customWidth="1"/>
    <col min="1540" max="1540" width="13.77734375" style="15" customWidth="1"/>
    <col min="1541" max="1541" width="25" style="15" customWidth="1"/>
    <col min="1542" max="1547" width="12.44140625" style="15" customWidth="1"/>
    <col min="1548" max="1548" width="12.6640625" style="15" customWidth="1"/>
    <col min="1549" max="1551" width="12.44140625" style="15" customWidth="1"/>
    <col min="1552" max="1794" width="9" style="15"/>
    <col min="1795" max="1795" width="6.21875" style="15" customWidth="1"/>
    <col min="1796" max="1796" width="13.77734375" style="15" customWidth="1"/>
    <col min="1797" max="1797" width="25" style="15" customWidth="1"/>
    <col min="1798" max="1803" width="12.44140625" style="15" customWidth="1"/>
    <col min="1804" max="1804" width="12.6640625" style="15" customWidth="1"/>
    <col min="1805" max="1807" width="12.44140625" style="15" customWidth="1"/>
    <col min="1808" max="2050" width="9" style="15"/>
    <col min="2051" max="2051" width="6.21875" style="15" customWidth="1"/>
    <col min="2052" max="2052" width="13.77734375" style="15" customWidth="1"/>
    <col min="2053" max="2053" width="25" style="15" customWidth="1"/>
    <col min="2054" max="2059" width="12.44140625" style="15" customWidth="1"/>
    <col min="2060" max="2060" width="12.6640625" style="15" customWidth="1"/>
    <col min="2061" max="2063" width="12.44140625" style="15" customWidth="1"/>
    <col min="2064" max="2306" width="9" style="15"/>
    <col min="2307" max="2307" width="6.21875" style="15" customWidth="1"/>
    <col min="2308" max="2308" width="13.77734375" style="15" customWidth="1"/>
    <col min="2309" max="2309" width="25" style="15" customWidth="1"/>
    <col min="2310" max="2315" width="12.44140625" style="15" customWidth="1"/>
    <col min="2316" max="2316" width="12.6640625" style="15" customWidth="1"/>
    <col min="2317" max="2319" width="12.44140625" style="15" customWidth="1"/>
    <col min="2320" max="2562" width="9" style="15"/>
    <col min="2563" max="2563" width="6.21875" style="15" customWidth="1"/>
    <col min="2564" max="2564" width="13.77734375" style="15" customWidth="1"/>
    <col min="2565" max="2565" width="25" style="15" customWidth="1"/>
    <col min="2566" max="2571" width="12.44140625" style="15" customWidth="1"/>
    <col min="2572" max="2572" width="12.6640625" style="15" customWidth="1"/>
    <col min="2573" max="2575" width="12.44140625" style="15" customWidth="1"/>
    <col min="2576" max="2818" width="9" style="15"/>
    <col min="2819" max="2819" width="6.21875" style="15" customWidth="1"/>
    <col min="2820" max="2820" width="13.77734375" style="15" customWidth="1"/>
    <col min="2821" max="2821" width="25" style="15" customWidth="1"/>
    <col min="2822" max="2827" width="12.44140625" style="15" customWidth="1"/>
    <col min="2828" max="2828" width="12.6640625" style="15" customWidth="1"/>
    <col min="2829" max="2831" width="12.44140625" style="15" customWidth="1"/>
    <col min="2832" max="3074" width="9" style="15"/>
    <col min="3075" max="3075" width="6.21875" style="15" customWidth="1"/>
    <col min="3076" max="3076" width="13.77734375" style="15" customWidth="1"/>
    <col min="3077" max="3077" width="25" style="15" customWidth="1"/>
    <col min="3078" max="3083" width="12.44140625" style="15" customWidth="1"/>
    <col min="3084" max="3084" width="12.6640625" style="15" customWidth="1"/>
    <col min="3085" max="3087" width="12.44140625" style="15" customWidth="1"/>
    <col min="3088" max="3330" width="9" style="15"/>
    <col min="3331" max="3331" width="6.21875" style="15" customWidth="1"/>
    <col min="3332" max="3332" width="13.77734375" style="15" customWidth="1"/>
    <col min="3333" max="3333" width="25" style="15" customWidth="1"/>
    <col min="3334" max="3339" width="12.44140625" style="15" customWidth="1"/>
    <col min="3340" max="3340" width="12.6640625" style="15" customWidth="1"/>
    <col min="3341" max="3343" width="12.44140625" style="15" customWidth="1"/>
    <col min="3344" max="3586" width="9" style="15"/>
    <col min="3587" max="3587" width="6.21875" style="15" customWidth="1"/>
    <col min="3588" max="3588" width="13.77734375" style="15" customWidth="1"/>
    <col min="3589" max="3589" width="25" style="15" customWidth="1"/>
    <col min="3590" max="3595" width="12.44140625" style="15" customWidth="1"/>
    <col min="3596" max="3596" width="12.6640625" style="15" customWidth="1"/>
    <col min="3597" max="3599" width="12.44140625" style="15" customWidth="1"/>
    <col min="3600" max="3842" width="9" style="15"/>
    <col min="3843" max="3843" width="6.21875" style="15" customWidth="1"/>
    <col min="3844" max="3844" width="13.77734375" style="15" customWidth="1"/>
    <col min="3845" max="3845" width="25" style="15" customWidth="1"/>
    <col min="3846" max="3851" width="12.44140625" style="15" customWidth="1"/>
    <col min="3852" max="3852" width="12.6640625" style="15" customWidth="1"/>
    <col min="3853" max="3855" width="12.44140625" style="15" customWidth="1"/>
    <col min="3856" max="4098" width="9" style="15"/>
    <col min="4099" max="4099" width="6.21875" style="15" customWidth="1"/>
    <col min="4100" max="4100" width="13.77734375" style="15" customWidth="1"/>
    <col min="4101" max="4101" width="25" style="15" customWidth="1"/>
    <col min="4102" max="4107" width="12.44140625" style="15" customWidth="1"/>
    <col min="4108" max="4108" width="12.6640625" style="15" customWidth="1"/>
    <col min="4109" max="4111" width="12.44140625" style="15" customWidth="1"/>
    <col min="4112" max="4354" width="9" style="15"/>
    <col min="4355" max="4355" width="6.21875" style="15" customWidth="1"/>
    <col min="4356" max="4356" width="13.77734375" style="15" customWidth="1"/>
    <col min="4357" max="4357" width="25" style="15" customWidth="1"/>
    <col min="4358" max="4363" width="12.44140625" style="15" customWidth="1"/>
    <col min="4364" max="4364" width="12.6640625" style="15" customWidth="1"/>
    <col min="4365" max="4367" width="12.44140625" style="15" customWidth="1"/>
    <col min="4368" max="4610" width="9" style="15"/>
    <col min="4611" max="4611" width="6.21875" style="15" customWidth="1"/>
    <col min="4612" max="4612" width="13.77734375" style="15" customWidth="1"/>
    <col min="4613" max="4613" width="25" style="15" customWidth="1"/>
    <col min="4614" max="4619" width="12.44140625" style="15" customWidth="1"/>
    <col min="4620" max="4620" width="12.6640625" style="15" customWidth="1"/>
    <col min="4621" max="4623" width="12.44140625" style="15" customWidth="1"/>
    <col min="4624" max="4866" width="9" style="15"/>
    <col min="4867" max="4867" width="6.21875" style="15" customWidth="1"/>
    <col min="4868" max="4868" width="13.77734375" style="15" customWidth="1"/>
    <col min="4869" max="4869" width="25" style="15" customWidth="1"/>
    <col min="4870" max="4875" width="12.44140625" style="15" customWidth="1"/>
    <col min="4876" max="4876" width="12.6640625" style="15" customWidth="1"/>
    <col min="4877" max="4879" width="12.44140625" style="15" customWidth="1"/>
    <col min="4880" max="5122" width="9" style="15"/>
    <col min="5123" max="5123" width="6.21875" style="15" customWidth="1"/>
    <col min="5124" max="5124" width="13.77734375" style="15" customWidth="1"/>
    <col min="5125" max="5125" width="25" style="15" customWidth="1"/>
    <col min="5126" max="5131" width="12.44140625" style="15" customWidth="1"/>
    <col min="5132" max="5132" width="12.6640625" style="15" customWidth="1"/>
    <col min="5133" max="5135" width="12.44140625" style="15" customWidth="1"/>
    <col min="5136" max="5378" width="9" style="15"/>
    <col min="5379" max="5379" width="6.21875" style="15" customWidth="1"/>
    <col min="5380" max="5380" width="13.77734375" style="15" customWidth="1"/>
    <col min="5381" max="5381" width="25" style="15" customWidth="1"/>
    <col min="5382" max="5387" width="12.44140625" style="15" customWidth="1"/>
    <col min="5388" max="5388" width="12.6640625" style="15" customWidth="1"/>
    <col min="5389" max="5391" width="12.44140625" style="15" customWidth="1"/>
    <col min="5392" max="5634" width="9" style="15"/>
    <col min="5635" max="5635" width="6.21875" style="15" customWidth="1"/>
    <col min="5636" max="5636" width="13.77734375" style="15" customWidth="1"/>
    <col min="5637" max="5637" width="25" style="15" customWidth="1"/>
    <col min="5638" max="5643" width="12.44140625" style="15" customWidth="1"/>
    <col min="5644" max="5644" width="12.6640625" style="15" customWidth="1"/>
    <col min="5645" max="5647" width="12.44140625" style="15" customWidth="1"/>
    <col min="5648" max="5890" width="9" style="15"/>
    <col min="5891" max="5891" width="6.21875" style="15" customWidth="1"/>
    <col min="5892" max="5892" width="13.77734375" style="15" customWidth="1"/>
    <col min="5893" max="5893" width="25" style="15" customWidth="1"/>
    <col min="5894" max="5899" width="12.44140625" style="15" customWidth="1"/>
    <col min="5900" max="5900" width="12.6640625" style="15" customWidth="1"/>
    <col min="5901" max="5903" width="12.44140625" style="15" customWidth="1"/>
    <col min="5904" max="6146" width="9" style="15"/>
    <col min="6147" max="6147" width="6.21875" style="15" customWidth="1"/>
    <col min="6148" max="6148" width="13.77734375" style="15" customWidth="1"/>
    <col min="6149" max="6149" width="25" style="15" customWidth="1"/>
    <col min="6150" max="6155" width="12.44140625" style="15" customWidth="1"/>
    <col min="6156" max="6156" width="12.6640625" style="15" customWidth="1"/>
    <col min="6157" max="6159" width="12.44140625" style="15" customWidth="1"/>
    <col min="6160" max="6402" width="9" style="15"/>
    <col min="6403" max="6403" width="6.21875" style="15" customWidth="1"/>
    <col min="6404" max="6404" width="13.77734375" style="15" customWidth="1"/>
    <col min="6405" max="6405" width="25" style="15" customWidth="1"/>
    <col min="6406" max="6411" width="12.44140625" style="15" customWidth="1"/>
    <col min="6412" max="6412" width="12.6640625" style="15" customWidth="1"/>
    <col min="6413" max="6415" width="12.44140625" style="15" customWidth="1"/>
    <col min="6416" max="6658" width="9" style="15"/>
    <col min="6659" max="6659" width="6.21875" style="15" customWidth="1"/>
    <col min="6660" max="6660" width="13.77734375" style="15" customWidth="1"/>
    <col min="6661" max="6661" width="25" style="15" customWidth="1"/>
    <col min="6662" max="6667" width="12.44140625" style="15" customWidth="1"/>
    <col min="6668" max="6668" width="12.6640625" style="15" customWidth="1"/>
    <col min="6669" max="6671" width="12.44140625" style="15" customWidth="1"/>
    <col min="6672" max="6914" width="9" style="15"/>
    <col min="6915" max="6915" width="6.21875" style="15" customWidth="1"/>
    <col min="6916" max="6916" width="13.77734375" style="15" customWidth="1"/>
    <col min="6917" max="6917" width="25" style="15" customWidth="1"/>
    <col min="6918" max="6923" width="12.44140625" style="15" customWidth="1"/>
    <col min="6924" max="6924" width="12.6640625" style="15" customWidth="1"/>
    <col min="6925" max="6927" width="12.44140625" style="15" customWidth="1"/>
    <col min="6928" max="7170" width="9" style="15"/>
    <col min="7171" max="7171" width="6.21875" style="15" customWidth="1"/>
    <col min="7172" max="7172" width="13.77734375" style="15" customWidth="1"/>
    <col min="7173" max="7173" width="25" style="15" customWidth="1"/>
    <col min="7174" max="7179" width="12.44140625" style="15" customWidth="1"/>
    <col min="7180" max="7180" width="12.6640625" style="15" customWidth="1"/>
    <col min="7181" max="7183" width="12.44140625" style="15" customWidth="1"/>
    <col min="7184" max="7426" width="9" style="15"/>
    <col min="7427" max="7427" width="6.21875" style="15" customWidth="1"/>
    <col min="7428" max="7428" width="13.77734375" style="15" customWidth="1"/>
    <col min="7429" max="7429" width="25" style="15" customWidth="1"/>
    <col min="7430" max="7435" width="12.44140625" style="15" customWidth="1"/>
    <col min="7436" max="7436" width="12.6640625" style="15" customWidth="1"/>
    <col min="7437" max="7439" width="12.44140625" style="15" customWidth="1"/>
    <col min="7440" max="7682" width="9" style="15"/>
    <col min="7683" max="7683" width="6.21875" style="15" customWidth="1"/>
    <col min="7684" max="7684" width="13.77734375" style="15" customWidth="1"/>
    <col min="7685" max="7685" width="25" style="15" customWidth="1"/>
    <col min="7686" max="7691" width="12.44140625" style="15" customWidth="1"/>
    <col min="7692" max="7692" width="12.6640625" style="15" customWidth="1"/>
    <col min="7693" max="7695" width="12.44140625" style="15" customWidth="1"/>
    <col min="7696" max="7938" width="9" style="15"/>
    <col min="7939" max="7939" width="6.21875" style="15" customWidth="1"/>
    <col min="7940" max="7940" width="13.77734375" style="15" customWidth="1"/>
    <col min="7941" max="7941" width="25" style="15" customWidth="1"/>
    <col min="7942" max="7947" width="12.44140625" style="15" customWidth="1"/>
    <col min="7948" max="7948" width="12.6640625" style="15" customWidth="1"/>
    <col min="7949" max="7951" width="12.44140625" style="15" customWidth="1"/>
    <col min="7952" max="8194" width="9" style="15"/>
    <col min="8195" max="8195" width="6.21875" style="15" customWidth="1"/>
    <col min="8196" max="8196" width="13.77734375" style="15" customWidth="1"/>
    <col min="8197" max="8197" width="25" style="15" customWidth="1"/>
    <col min="8198" max="8203" width="12.44140625" style="15" customWidth="1"/>
    <col min="8204" max="8204" width="12.6640625" style="15" customWidth="1"/>
    <col min="8205" max="8207" width="12.44140625" style="15" customWidth="1"/>
    <col min="8208" max="8450" width="9" style="15"/>
    <col min="8451" max="8451" width="6.21875" style="15" customWidth="1"/>
    <col min="8452" max="8452" width="13.77734375" style="15" customWidth="1"/>
    <col min="8453" max="8453" width="25" style="15" customWidth="1"/>
    <col min="8454" max="8459" width="12.44140625" style="15" customWidth="1"/>
    <col min="8460" max="8460" width="12.6640625" style="15" customWidth="1"/>
    <col min="8461" max="8463" width="12.44140625" style="15" customWidth="1"/>
    <col min="8464" max="8706" width="9" style="15"/>
    <col min="8707" max="8707" width="6.21875" style="15" customWidth="1"/>
    <col min="8708" max="8708" width="13.77734375" style="15" customWidth="1"/>
    <col min="8709" max="8709" width="25" style="15" customWidth="1"/>
    <col min="8710" max="8715" width="12.44140625" style="15" customWidth="1"/>
    <col min="8716" max="8716" width="12.6640625" style="15" customWidth="1"/>
    <col min="8717" max="8719" width="12.44140625" style="15" customWidth="1"/>
    <col min="8720" max="8962" width="9" style="15"/>
    <col min="8963" max="8963" width="6.21875" style="15" customWidth="1"/>
    <col min="8964" max="8964" width="13.77734375" style="15" customWidth="1"/>
    <col min="8965" max="8965" width="25" style="15" customWidth="1"/>
    <col min="8966" max="8971" width="12.44140625" style="15" customWidth="1"/>
    <col min="8972" max="8972" width="12.6640625" style="15" customWidth="1"/>
    <col min="8973" max="8975" width="12.44140625" style="15" customWidth="1"/>
    <col min="8976" max="9218" width="9" style="15"/>
    <col min="9219" max="9219" width="6.21875" style="15" customWidth="1"/>
    <col min="9220" max="9220" width="13.77734375" style="15" customWidth="1"/>
    <col min="9221" max="9221" width="25" style="15" customWidth="1"/>
    <col min="9222" max="9227" width="12.44140625" style="15" customWidth="1"/>
    <col min="9228" max="9228" width="12.6640625" style="15" customWidth="1"/>
    <col min="9229" max="9231" width="12.44140625" style="15" customWidth="1"/>
    <col min="9232" max="9474" width="9" style="15"/>
    <col min="9475" max="9475" width="6.21875" style="15" customWidth="1"/>
    <col min="9476" max="9476" width="13.77734375" style="15" customWidth="1"/>
    <col min="9477" max="9477" width="25" style="15" customWidth="1"/>
    <col min="9478" max="9483" width="12.44140625" style="15" customWidth="1"/>
    <col min="9484" max="9484" width="12.6640625" style="15" customWidth="1"/>
    <col min="9485" max="9487" width="12.44140625" style="15" customWidth="1"/>
    <col min="9488" max="9730" width="9" style="15"/>
    <col min="9731" max="9731" width="6.21875" style="15" customWidth="1"/>
    <col min="9732" max="9732" width="13.77734375" style="15" customWidth="1"/>
    <col min="9733" max="9733" width="25" style="15" customWidth="1"/>
    <col min="9734" max="9739" width="12.44140625" style="15" customWidth="1"/>
    <col min="9740" max="9740" width="12.6640625" style="15" customWidth="1"/>
    <col min="9741" max="9743" width="12.44140625" style="15" customWidth="1"/>
    <col min="9744" max="9986" width="9" style="15"/>
    <col min="9987" max="9987" width="6.21875" style="15" customWidth="1"/>
    <col min="9988" max="9988" width="13.77734375" style="15" customWidth="1"/>
    <col min="9989" max="9989" width="25" style="15" customWidth="1"/>
    <col min="9990" max="9995" width="12.44140625" style="15" customWidth="1"/>
    <col min="9996" max="9996" width="12.6640625" style="15" customWidth="1"/>
    <col min="9997" max="9999" width="12.44140625" style="15" customWidth="1"/>
    <col min="10000" max="10242" width="9" style="15"/>
    <col min="10243" max="10243" width="6.21875" style="15" customWidth="1"/>
    <col min="10244" max="10244" width="13.77734375" style="15" customWidth="1"/>
    <col min="10245" max="10245" width="25" style="15" customWidth="1"/>
    <col min="10246" max="10251" width="12.44140625" style="15" customWidth="1"/>
    <col min="10252" max="10252" width="12.6640625" style="15" customWidth="1"/>
    <col min="10253" max="10255" width="12.44140625" style="15" customWidth="1"/>
    <col min="10256" max="10498" width="9" style="15"/>
    <col min="10499" max="10499" width="6.21875" style="15" customWidth="1"/>
    <col min="10500" max="10500" width="13.77734375" style="15" customWidth="1"/>
    <col min="10501" max="10501" width="25" style="15" customWidth="1"/>
    <col min="10502" max="10507" width="12.44140625" style="15" customWidth="1"/>
    <col min="10508" max="10508" width="12.6640625" style="15" customWidth="1"/>
    <col min="10509" max="10511" width="12.44140625" style="15" customWidth="1"/>
    <col min="10512" max="10754" width="9" style="15"/>
    <col min="10755" max="10755" width="6.21875" style="15" customWidth="1"/>
    <col min="10756" max="10756" width="13.77734375" style="15" customWidth="1"/>
    <col min="10757" max="10757" width="25" style="15" customWidth="1"/>
    <col min="10758" max="10763" width="12.44140625" style="15" customWidth="1"/>
    <col min="10764" max="10764" width="12.6640625" style="15" customWidth="1"/>
    <col min="10765" max="10767" width="12.44140625" style="15" customWidth="1"/>
    <col min="10768" max="11010" width="9" style="15"/>
    <col min="11011" max="11011" width="6.21875" style="15" customWidth="1"/>
    <col min="11012" max="11012" width="13.77734375" style="15" customWidth="1"/>
    <col min="11013" max="11013" width="25" style="15" customWidth="1"/>
    <col min="11014" max="11019" width="12.44140625" style="15" customWidth="1"/>
    <col min="11020" max="11020" width="12.6640625" style="15" customWidth="1"/>
    <col min="11021" max="11023" width="12.44140625" style="15" customWidth="1"/>
    <col min="11024" max="11266" width="9" style="15"/>
    <col min="11267" max="11267" width="6.21875" style="15" customWidth="1"/>
    <col min="11268" max="11268" width="13.77734375" style="15" customWidth="1"/>
    <col min="11269" max="11269" width="25" style="15" customWidth="1"/>
    <col min="11270" max="11275" width="12.44140625" style="15" customWidth="1"/>
    <col min="11276" max="11276" width="12.6640625" style="15" customWidth="1"/>
    <col min="11277" max="11279" width="12.44140625" style="15" customWidth="1"/>
    <col min="11280" max="11522" width="9" style="15"/>
    <col min="11523" max="11523" width="6.21875" style="15" customWidth="1"/>
    <col min="11524" max="11524" width="13.77734375" style="15" customWidth="1"/>
    <col min="11525" max="11525" width="25" style="15" customWidth="1"/>
    <col min="11526" max="11531" width="12.44140625" style="15" customWidth="1"/>
    <col min="11532" max="11532" width="12.6640625" style="15" customWidth="1"/>
    <col min="11533" max="11535" width="12.44140625" style="15" customWidth="1"/>
    <col min="11536" max="11778" width="9" style="15"/>
    <col min="11779" max="11779" width="6.21875" style="15" customWidth="1"/>
    <col min="11780" max="11780" width="13.77734375" style="15" customWidth="1"/>
    <col min="11781" max="11781" width="25" style="15" customWidth="1"/>
    <col min="11782" max="11787" width="12.44140625" style="15" customWidth="1"/>
    <col min="11788" max="11788" width="12.6640625" style="15" customWidth="1"/>
    <col min="11789" max="11791" width="12.44140625" style="15" customWidth="1"/>
    <col min="11792" max="12034" width="9" style="15"/>
    <col min="12035" max="12035" width="6.21875" style="15" customWidth="1"/>
    <col min="12036" max="12036" width="13.77734375" style="15" customWidth="1"/>
    <col min="12037" max="12037" width="25" style="15" customWidth="1"/>
    <col min="12038" max="12043" width="12.44140625" style="15" customWidth="1"/>
    <col min="12044" max="12044" width="12.6640625" style="15" customWidth="1"/>
    <col min="12045" max="12047" width="12.44140625" style="15" customWidth="1"/>
    <col min="12048" max="12290" width="9" style="15"/>
    <col min="12291" max="12291" width="6.21875" style="15" customWidth="1"/>
    <col min="12292" max="12292" width="13.77734375" style="15" customWidth="1"/>
    <col min="12293" max="12293" width="25" style="15" customWidth="1"/>
    <col min="12294" max="12299" width="12.44140625" style="15" customWidth="1"/>
    <col min="12300" max="12300" width="12.6640625" style="15" customWidth="1"/>
    <col min="12301" max="12303" width="12.44140625" style="15" customWidth="1"/>
    <col min="12304" max="12546" width="9" style="15"/>
    <col min="12547" max="12547" width="6.21875" style="15" customWidth="1"/>
    <col min="12548" max="12548" width="13.77734375" style="15" customWidth="1"/>
    <col min="12549" max="12549" width="25" style="15" customWidth="1"/>
    <col min="12550" max="12555" width="12.44140625" style="15" customWidth="1"/>
    <col min="12556" max="12556" width="12.6640625" style="15" customWidth="1"/>
    <col min="12557" max="12559" width="12.44140625" style="15" customWidth="1"/>
    <col min="12560" max="12802" width="9" style="15"/>
    <col min="12803" max="12803" width="6.21875" style="15" customWidth="1"/>
    <col min="12804" max="12804" width="13.77734375" style="15" customWidth="1"/>
    <col min="12805" max="12805" width="25" style="15" customWidth="1"/>
    <col min="12806" max="12811" width="12.44140625" style="15" customWidth="1"/>
    <col min="12812" max="12812" width="12.6640625" style="15" customWidth="1"/>
    <col min="12813" max="12815" width="12.44140625" style="15" customWidth="1"/>
    <col min="12816" max="13058" width="9" style="15"/>
    <col min="13059" max="13059" width="6.21875" style="15" customWidth="1"/>
    <col min="13060" max="13060" width="13.77734375" style="15" customWidth="1"/>
    <col min="13061" max="13061" width="25" style="15" customWidth="1"/>
    <col min="13062" max="13067" width="12.44140625" style="15" customWidth="1"/>
    <col min="13068" max="13068" width="12.6640625" style="15" customWidth="1"/>
    <col min="13069" max="13071" width="12.44140625" style="15" customWidth="1"/>
    <col min="13072" max="13314" width="9" style="15"/>
    <col min="13315" max="13315" width="6.21875" style="15" customWidth="1"/>
    <col min="13316" max="13316" width="13.77734375" style="15" customWidth="1"/>
    <col min="13317" max="13317" width="25" style="15" customWidth="1"/>
    <col min="13318" max="13323" width="12.44140625" style="15" customWidth="1"/>
    <col min="13324" max="13324" width="12.6640625" style="15" customWidth="1"/>
    <col min="13325" max="13327" width="12.44140625" style="15" customWidth="1"/>
    <col min="13328" max="13570" width="9" style="15"/>
    <col min="13571" max="13571" width="6.21875" style="15" customWidth="1"/>
    <col min="13572" max="13572" width="13.77734375" style="15" customWidth="1"/>
    <col min="13573" max="13573" width="25" style="15" customWidth="1"/>
    <col min="13574" max="13579" width="12.44140625" style="15" customWidth="1"/>
    <col min="13580" max="13580" width="12.6640625" style="15" customWidth="1"/>
    <col min="13581" max="13583" width="12.44140625" style="15" customWidth="1"/>
    <col min="13584" max="13826" width="9" style="15"/>
    <col min="13827" max="13827" width="6.21875" style="15" customWidth="1"/>
    <col min="13828" max="13828" width="13.77734375" style="15" customWidth="1"/>
    <col min="13829" max="13829" width="25" style="15" customWidth="1"/>
    <col min="13830" max="13835" width="12.44140625" style="15" customWidth="1"/>
    <col min="13836" max="13836" width="12.6640625" style="15" customWidth="1"/>
    <col min="13837" max="13839" width="12.44140625" style="15" customWidth="1"/>
    <col min="13840" max="14082" width="9" style="15"/>
    <col min="14083" max="14083" width="6.21875" style="15" customWidth="1"/>
    <col min="14084" max="14084" width="13.77734375" style="15" customWidth="1"/>
    <col min="14085" max="14085" width="25" style="15" customWidth="1"/>
    <col min="14086" max="14091" width="12.44140625" style="15" customWidth="1"/>
    <col min="14092" max="14092" width="12.6640625" style="15" customWidth="1"/>
    <col min="14093" max="14095" width="12.44140625" style="15" customWidth="1"/>
    <col min="14096" max="14338" width="9" style="15"/>
    <col min="14339" max="14339" width="6.21875" style="15" customWidth="1"/>
    <col min="14340" max="14340" width="13.77734375" style="15" customWidth="1"/>
    <col min="14341" max="14341" width="25" style="15" customWidth="1"/>
    <col min="14342" max="14347" width="12.44140625" style="15" customWidth="1"/>
    <col min="14348" max="14348" width="12.6640625" style="15" customWidth="1"/>
    <col min="14349" max="14351" width="12.44140625" style="15" customWidth="1"/>
    <col min="14352" max="14594" width="9" style="15"/>
    <col min="14595" max="14595" width="6.21875" style="15" customWidth="1"/>
    <col min="14596" max="14596" width="13.77734375" style="15" customWidth="1"/>
    <col min="14597" max="14597" width="25" style="15" customWidth="1"/>
    <col min="14598" max="14603" width="12.44140625" style="15" customWidth="1"/>
    <col min="14604" max="14604" width="12.6640625" style="15" customWidth="1"/>
    <col min="14605" max="14607" width="12.44140625" style="15" customWidth="1"/>
    <col min="14608" max="14850" width="9" style="15"/>
    <col min="14851" max="14851" width="6.21875" style="15" customWidth="1"/>
    <col min="14852" max="14852" width="13.77734375" style="15" customWidth="1"/>
    <col min="14853" max="14853" width="25" style="15" customWidth="1"/>
    <col min="14854" max="14859" width="12.44140625" style="15" customWidth="1"/>
    <col min="14860" max="14860" width="12.6640625" style="15" customWidth="1"/>
    <col min="14861" max="14863" width="12.44140625" style="15" customWidth="1"/>
    <col min="14864" max="15106" width="9" style="15"/>
    <col min="15107" max="15107" width="6.21875" style="15" customWidth="1"/>
    <col min="15108" max="15108" width="13.77734375" style="15" customWidth="1"/>
    <col min="15109" max="15109" width="25" style="15" customWidth="1"/>
    <col min="15110" max="15115" width="12.44140625" style="15" customWidth="1"/>
    <col min="15116" max="15116" width="12.6640625" style="15" customWidth="1"/>
    <col min="15117" max="15119" width="12.44140625" style="15" customWidth="1"/>
    <col min="15120" max="15362" width="9" style="15"/>
    <col min="15363" max="15363" width="6.21875" style="15" customWidth="1"/>
    <col min="15364" max="15364" width="13.77734375" style="15" customWidth="1"/>
    <col min="15365" max="15365" width="25" style="15" customWidth="1"/>
    <col min="15366" max="15371" width="12.44140625" style="15" customWidth="1"/>
    <col min="15372" max="15372" width="12.6640625" style="15" customWidth="1"/>
    <col min="15373" max="15375" width="12.44140625" style="15" customWidth="1"/>
    <col min="15376" max="15618" width="9" style="15"/>
    <col min="15619" max="15619" width="6.21875" style="15" customWidth="1"/>
    <col min="15620" max="15620" width="13.77734375" style="15" customWidth="1"/>
    <col min="15621" max="15621" width="25" style="15" customWidth="1"/>
    <col min="15622" max="15627" width="12.44140625" style="15" customWidth="1"/>
    <col min="15628" max="15628" width="12.6640625" style="15" customWidth="1"/>
    <col min="15629" max="15631" width="12.44140625" style="15" customWidth="1"/>
    <col min="15632" max="15874" width="9" style="15"/>
    <col min="15875" max="15875" width="6.21875" style="15" customWidth="1"/>
    <col min="15876" max="15876" width="13.77734375" style="15" customWidth="1"/>
    <col min="15877" max="15877" width="25" style="15" customWidth="1"/>
    <col min="15878" max="15883" width="12.44140625" style="15" customWidth="1"/>
    <col min="15884" max="15884" width="12.6640625" style="15" customWidth="1"/>
    <col min="15885" max="15887" width="12.44140625" style="15" customWidth="1"/>
    <col min="15888" max="16130" width="9" style="15"/>
    <col min="16131" max="16131" width="6.21875" style="15" customWidth="1"/>
    <col min="16132" max="16132" width="13.77734375" style="15" customWidth="1"/>
    <col min="16133" max="16133" width="25" style="15" customWidth="1"/>
    <col min="16134" max="16139" width="12.44140625" style="15" customWidth="1"/>
    <col min="16140" max="16140" width="12.6640625" style="15" customWidth="1"/>
    <col min="16141" max="16143" width="12.44140625" style="15" customWidth="1"/>
    <col min="16144" max="16383" width="9" style="15"/>
    <col min="16384" max="16384" width="9" style="15" customWidth="1"/>
  </cols>
  <sheetData>
    <row r="1" spans="1:18" s="20" customFormat="1" ht="37.5" customHeight="1">
      <c r="A1" s="43" t="s">
        <v>232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36"/>
    </row>
    <row r="2" spans="1:18" s="20" customFormat="1" ht="15" customHeight="1">
      <c r="A2" s="46" t="s">
        <v>235</v>
      </c>
      <c r="B2" s="47"/>
      <c r="C2" s="47"/>
      <c r="D2" s="47"/>
      <c r="E2" s="47"/>
      <c r="F2" s="47"/>
      <c r="G2" s="46" t="s">
        <v>58</v>
      </c>
      <c r="H2" s="47"/>
      <c r="I2" s="48"/>
      <c r="J2" s="48" t="s">
        <v>0</v>
      </c>
      <c r="K2" s="48"/>
      <c r="L2" s="48" t="s">
        <v>1</v>
      </c>
      <c r="M2" s="47"/>
      <c r="N2" s="36"/>
    </row>
    <row r="3" spans="1:18" s="20" customFormat="1" ht="15" customHeight="1">
      <c r="A3" s="47" t="s">
        <v>2</v>
      </c>
      <c r="B3" s="47" t="s">
        <v>59</v>
      </c>
      <c r="C3" s="47"/>
      <c r="D3" s="47" t="s">
        <v>60</v>
      </c>
      <c r="E3" s="47" t="s">
        <v>61</v>
      </c>
      <c r="F3" s="47"/>
      <c r="G3" s="47"/>
      <c r="H3" s="47"/>
      <c r="I3" s="47"/>
      <c r="J3" s="47"/>
      <c r="K3" s="47"/>
      <c r="L3" s="47"/>
      <c r="M3" s="47" t="s">
        <v>62</v>
      </c>
      <c r="N3" s="36"/>
    </row>
    <row r="4" spans="1:18" s="20" customFormat="1" ht="22.5" customHeight="1">
      <c r="A4" s="47" t="s">
        <v>6</v>
      </c>
      <c r="B4" s="21" t="s">
        <v>63</v>
      </c>
      <c r="C4" s="21" t="s">
        <v>64</v>
      </c>
      <c r="D4" s="47"/>
      <c r="E4" s="21" t="s">
        <v>65</v>
      </c>
      <c r="F4" s="21" t="s">
        <v>66</v>
      </c>
      <c r="G4" s="21" t="s">
        <v>67</v>
      </c>
      <c r="H4" s="21" t="s">
        <v>68</v>
      </c>
      <c r="I4" s="21" t="s">
        <v>69</v>
      </c>
      <c r="J4" s="21" t="s">
        <v>70</v>
      </c>
      <c r="K4" s="21" t="s">
        <v>71</v>
      </c>
      <c r="L4" s="21" t="s">
        <v>72</v>
      </c>
      <c r="M4" s="47"/>
      <c r="N4" s="36"/>
    </row>
    <row r="5" spans="1:18" s="20" customFormat="1" ht="15" customHeight="1">
      <c r="A5" s="21" t="s">
        <v>6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73</v>
      </c>
      <c r="G5" s="21" t="s">
        <v>74</v>
      </c>
      <c r="H5" s="21" t="s">
        <v>75</v>
      </c>
      <c r="I5" s="21" t="s">
        <v>76</v>
      </c>
      <c r="J5" s="21" t="s">
        <v>77</v>
      </c>
      <c r="K5" s="21" t="s">
        <v>78</v>
      </c>
      <c r="L5" s="21" t="s">
        <v>79</v>
      </c>
      <c r="M5" s="21" t="s">
        <v>80</v>
      </c>
      <c r="N5" s="36"/>
      <c r="P5" s="33"/>
      <c r="Q5" s="33"/>
      <c r="R5" s="33"/>
    </row>
    <row r="6" spans="1:18" ht="15" customHeight="1">
      <c r="A6" s="11">
        <v>1</v>
      </c>
      <c r="B6" s="12"/>
      <c r="C6" s="12" t="s">
        <v>60</v>
      </c>
      <c r="D6" s="13">
        <f>E6</f>
        <v>49354300</v>
      </c>
      <c r="E6" s="13">
        <f>F6</f>
        <v>49354300</v>
      </c>
      <c r="F6" s="13">
        <f>SUM(F7,F13,F25,F34)</f>
        <v>49354300</v>
      </c>
      <c r="G6" s="13"/>
      <c r="H6" s="13"/>
      <c r="I6" s="13"/>
      <c r="J6" s="13"/>
      <c r="K6" s="13"/>
      <c r="L6" s="13"/>
      <c r="M6" s="14"/>
    </row>
    <row r="7" spans="1:18" ht="15" customHeight="1">
      <c r="A7" s="11">
        <v>2</v>
      </c>
      <c r="B7" s="12" t="s">
        <v>81</v>
      </c>
      <c r="C7" s="12" t="s">
        <v>82</v>
      </c>
      <c r="D7" s="13">
        <f t="shared" ref="D7:E7" si="0">E7</f>
        <v>6068200</v>
      </c>
      <c r="E7" s="13">
        <f t="shared" si="0"/>
        <v>6068200</v>
      </c>
      <c r="F7" s="13">
        <f>F8</f>
        <v>6068200</v>
      </c>
      <c r="G7" s="13"/>
      <c r="H7" s="13"/>
      <c r="I7" s="13"/>
      <c r="J7" s="13"/>
      <c r="K7" s="13"/>
      <c r="L7" s="13"/>
      <c r="M7" s="14"/>
    </row>
    <row r="8" spans="1:18" ht="15" customHeight="1">
      <c r="A8" s="11">
        <v>3</v>
      </c>
      <c r="B8" s="12" t="s">
        <v>83</v>
      </c>
      <c r="C8" s="12" t="s">
        <v>84</v>
      </c>
      <c r="D8" s="13">
        <f t="shared" ref="D8:E8" si="1">E8</f>
        <v>6068200</v>
      </c>
      <c r="E8" s="13">
        <f t="shared" si="1"/>
        <v>6068200</v>
      </c>
      <c r="F8" s="13">
        <f>SUM(F9:F12)</f>
        <v>6068200</v>
      </c>
      <c r="G8" s="13"/>
      <c r="H8" s="13"/>
      <c r="I8" s="13"/>
      <c r="J8" s="13"/>
      <c r="K8" s="13"/>
      <c r="L8" s="13"/>
      <c r="M8" s="14"/>
    </row>
    <row r="9" spans="1:18" ht="15" customHeight="1">
      <c r="A9" s="11">
        <v>4</v>
      </c>
      <c r="B9" s="12" t="s">
        <v>85</v>
      </c>
      <c r="C9" s="12" t="s">
        <v>86</v>
      </c>
      <c r="D9" s="13">
        <f t="shared" ref="D9:E9" si="2">E9</f>
        <v>0</v>
      </c>
      <c r="E9" s="13">
        <f t="shared" si="2"/>
        <v>0</v>
      </c>
      <c r="F9" s="13"/>
      <c r="G9" s="13"/>
      <c r="H9" s="13"/>
      <c r="I9" s="13"/>
      <c r="J9" s="13"/>
      <c r="K9" s="13"/>
      <c r="L9" s="13"/>
      <c r="M9" s="14"/>
    </row>
    <row r="10" spans="1:18" ht="15" customHeight="1">
      <c r="A10" s="11">
        <v>5</v>
      </c>
      <c r="B10" s="12" t="s">
        <v>87</v>
      </c>
      <c r="C10" s="12" t="s">
        <v>88</v>
      </c>
      <c r="D10" s="13">
        <f t="shared" ref="D10:E10" si="3">E10</f>
        <v>492700</v>
      </c>
      <c r="E10" s="13">
        <f t="shared" si="3"/>
        <v>492700</v>
      </c>
      <c r="F10" s="13">
        <v>492700</v>
      </c>
      <c r="G10" s="13"/>
      <c r="H10" s="13"/>
      <c r="I10" s="13"/>
      <c r="J10" s="13"/>
      <c r="K10" s="13"/>
      <c r="L10" s="13"/>
      <c r="M10" s="14"/>
      <c r="Q10" s="34"/>
    </row>
    <row r="11" spans="1:18" ht="15" customHeight="1">
      <c r="A11" s="11">
        <v>6</v>
      </c>
      <c r="B11" s="12" t="s">
        <v>89</v>
      </c>
      <c r="C11" s="12" t="s">
        <v>90</v>
      </c>
      <c r="D11" s="13">
        <f t="shared" ref="D11:E11" si="4">E11</f>
        <v>3757000</v>
      </c>
      <c r="E11" s="13">
        <f t="shared" si="4"/>
        <v>3757000</v>
      </c>
      <c r="F11" s="13">
        <v>3757000</v>
      </c>
      <c r="G11" s="13"/>
      <c r="H11" s="13"/>
      <c r="I11" s="13"/>
      <c r="J11" s="13"/>
      <c r="K11" s="13"/>
      <c r="L11" s="13"/>
      <c r="M11" s="14"/>
      <c r="Q11" s="34"/>
    </row>
    <row r="12" spans="1:18" ht="15" customHeight="1">
      <c r="A12" s="11">
        <v>7</v>
      </c>
      <c r="B12" s="12" t="s">
        <v>91</v>
      </c>
      <c r="C12" s="12" t="s">
        <v>92</v>
      </c>
      <c r="D12" s="13">
        <f t="shared" ref="D12:E12" si="5">E12</f>
        <v>1818500</v>
      </c>
      <c r="E12" s="13">
        <f t="shared" si="5"/>
        <v>1818500</v>
      </c>
      <c r="F12" s="13">
        <v>1818500</v>
      </c>
      <c r="G12" s="13"/>
      <c r="H12" s="13"/>
      <c r="I12" s="13"/>
      <c r="J12" s="13"/>
      <c r="K12" s="13"/>
      <c r="L12" s="13"/>
      <c r="M12" s="14"/>
      <c r="Q12" s="34"/>
    </row>
    <row r="13" spans="1:18" ht="15" customHeight="1">
      <c r="A13" s="11">
        <v>8</v>
      </c>
      <c r="B13" s="12" t="s">
        <v>93</v>
      </c>
      <c r="C13" s="12" t="s">
        <v>94</v>
      </c>
      <c r="D13" s="13">
        <f t="shared" ref="D13:E13" si="6">E13</f>
        <v>1681600</v>
      </c>
      <c r="E13" s="13">
        <f t="shared" si="6"/>
        <v>1681600</v>
      </c>
      <c r="F13" s="13">
        <f>F14</f>
        <v>1681600</v>
      </c>
      <c r="G13" s="13"/>
      <c r="H13" s="13"/>
      <c r="I13" s="13"/>
      <c r="J13" s="13"/>
      <c r="K13" s="13"/>
      <c r="L13" s="13"/>
      <c r="M13" s="14"/>
    </row>
    <row r="14" spans="1:18" ht="15" customHeight="1">
      <c r="A14" s="11">
        <v>9</v>
      </c>
      <c r="B14" s="12" t="s">
        <v>95</v>
      </c>
      <c r="C14" s="12" t="s">
        <v>96</v>
      </c>
      <c r="D14" s="13">
        <f t="shared" ref="D14:E14" si="7">E14</f>
        <v>1681600</v>
      </c>
      <c r="E14" s="13">
        <f t="shared" si="7"/>
        <v>1681600</v>
      </c>
      <c r="F14" s="13">
        <f>F15</f>
        <v>1681600</v>
      </c>
      <c r="G14" s="13"/>
      <c r="H14" s="13"/>
      <c r="I14" s="13"/>
      <c r="J14" s="13"/>
      <c r="K14" s="13"/>
      <c r="L14" s="13"/>
      <c r="M14" s="14"/>
    </row>
    <row r="15" spans="1:18" ht="15" customHeight="1">
      <c r="A15" s="11">
        <v>10</v>
      </c>
      <c r="B15" s="12" t="s">
        <v>97</v>
      </c>
      <c r="C15" s="12" t="s">
        <v>98</v>
      </c>
      <c r="D15" s="13">
        <f t="shared" ref="D15:E15" si="8">E15</f>
        <v>1681600</v>
      </c>
      <c r="E15" s="13">
        <f t="shared" si="8"/>
        <v>1681600</v>
      </c>
      <c r="F15" s="13">
        <v>1681600</v>
      </c>
      <c r="G15" s="13"/>
      <c r="H15" s="13"/>
      <c r="I15" s="13"/>
      <c r="J15" s="13"/>
      <c r="K15" s="13"/>
      <c r="L15" s="13"/>
      <c r="M15" s="14"/>
      <c r="Q15" s="34"/>
    </row>
    <row r="16" spans="1:18" ht="15" customHeight="1">
      <c r="A16" s="11">
        <v>11</v>
      </c>
      <c r="B16" s="12" t="s">
        <v>99</v>
      </c>
      <c r="C16" s="12" t="s">
        <v>100</v>
      </c>
      <c r="D16" s="13">
        <f t="shared" ref="D16:E16" si="9">E16</f>
        <v>0</v>
      </c>
      <c r="E16" s="13">
        <f t="shared" si="9"/>
        <v>0</v>
      </c>
      <c r="F16" s="13"/>
      <c r="G16" s="13"/>
      <c r="H16" s="13"/>
      <c r="I16" s="13"/>
      <c r="J16" s="13"/>
      <c r="K16" s="13"/>
      <c r="L16" s="13"/>
      <c r="M16" s="14"/>
    </row>
    <row r="17" spans="1:13" ht="15" customHeight="1">
      <c r="A17" s="11">
        <v>12</v>
      </c>
      <c r="B17" s="12" t="s">
        <v>101</v>
      </c>
      <c r="C17" s="12" t="s">
        <v>102</v>
      </c>
      <c r="D17" s="13">
        <f t="shared" ref="D17:E17" si="10">E17</f>
        <v>0</v>
      </c>
      <c r="E17" s="13">
        <f t="shared" si="10"/>
        <v>0</v>
      </c>
      <c r="F17" s="13"/>
      <c r="G17" s="13"/>
      <c r="H17" s="13"/>
      <c r="I17" s="13"/>
      <c r="J17" s="13"/>
      <c r="K17" s="13"/>
      <c r="L17" s="13"/>
      <c r="M17" s="14"/>
    </row>
    <row r="18" spans="1:13" ht="15" customHeight="1">
      <c r="A18" s="11">
        <v>13</v>
      </c>
      <c r="B18" s="12" t="s">
        <v>103</v>
      </c>
      <c r="C18" s="12" t="s">
        <v>104</v>
      </c>
      <c r="D18" s="13">
        <f t="shared" ref="D18:E18" si="11">E18</f>
        <v>0</v>
      </c>
      <c r="E18" s="13">
        <f t="shared" si="11"/>
        <v>0</v>
      </c>
      <c r="F18" s="13"/>
      <c r="G18" s="13"/>
      <c r="H18" s="13"/>
      <c r="I18" s="13"/>
      <c r="J18" s="13"/>
      <c r="K18" s="13"/>
      <c r="L18" s="13"/>
      <c r="M18" s="14"/>
    </row>
    <row r="19" spans="1:13" ht="15" customHeight="1">
      <c r="A19" s="11">
        <v>14</v>
      </c>
      <c r="B19" s="12" t="s">
        <v>105</v>
      </c>
      <c r="C19" s="12" t="s">
        <v>106</v>
      </c>
      <c r="D19" s="13">
        <f t="shared" ref="D19:E19" si="12">E19</f>
        <v>0</v>
      </c>
      <c r="E19" s="13">
        <f t="shared" si="12"/>
        <v>0</v>
      </c>
      <c r="F19" s="13"/>
      <c r="G19" s="13"/>
      <c r="H19" s="13"/>
      <c r="I19" s="13"/>
      <c r="J19" s="13"/>
      <c r="K19" s="13"/>
      <c r="L19" s="13"/>
      <c r="M19" s="14"/>
    </row>
    <row r="20" spans="1:13" ht="15" customHeight="1">
      <c r="A20" s="11">
        <v>15</v>
      </c>
      <c r="B20" s="12" t="s">
        <v>107</v>
      </c>
      <c r="C20" s="12" t="s">
        <v>108</v>
      </c>
      <c r="D20" s="13">
        <f t="shared" ref="D20:E20" si="13">E20</f>
        <v>0</v>
      </c>
      <c r="E20" s="13">
        <f t="shared" si="13"/>
        <v>0</v>
      </c>
      <c r="F20" s="13"/>
      <c r="G20" s="13"/>
      <c r="H20" s="13"/>
      <c r="I20" s="13"/>
      <c r="J20" s="13"/>
      <c r="K20" s="13"/>
      <c r="L20" s="13"/>
      <c r="M20" s="14"/>
    </row>
    <row r="21" spans="1:13" ht="15" customHeight="1">
      <c r="A21" s="11">
        <v>16</v>
      </c>
      <c r="B21" s="12" t="s">
        <v>109</v>
      </c>
      <c r="C21" s="12" t="s">
        <v>110</v>
      </c>
      <c r="D21" s="13">
        <f t="shared" ref="D21:E21" si="14">E21</f>
        <v>0</v>
      </c>
      <c r="E21" s="13">
        <f t="shared" si="14"/>
        <v>0</v>
      </c>
      <c r="F21" s="13"/>
      <c r="G21" s="13"/>
      <c r="H21" s="13"/>
      <c r="I21" s="13"/>
      <c r="J21" s="13"/>
      <c r="K21" s="13"/>
      <c r="L21" s="13"/>
      <c r="M21" s="14"/>
    </row>
    <row r="22" spans="1:13" ht="15" customHeight="1">
      <c r="A22" s="11">
        <v>17</v>
      </c>
      <c r="B22" s="12" t="s">
        <v>111</v>
      </c>
      <c r="C22" s="12" t="s">
        <v>112</v>
      </c>
      <c r="D22" s="13">
        <f t="shared" ref="D22:E22" si="15">E22</f>
        <v>0</v>
      </c>
      <c r="E22" s="13">
        <f t="shared" si="15"/>
        <v>0</v>
      </c>
      <c r="F22" s="13"/>
      <c r="G22" s="13"/>
      <c r="H22" s="13"/>
      <c r="I22" s="13"/>
      <c r="J22" s="13"/>
      <c r="K22" s="13"/>
      <c r="L22" s="13"/>
      <c r="M22" s="14"/>
    </row>
    <row r="23" spans="1:13" ht="15" customHeight="1">
      <c r="A23" s="11">
        <v>18</v>
      </c>
      <c r="B23" s="12" t="s">
        <v>113</v>
      </c>
      <c r="C23" s="12" t="s">
        <v>114</v>
      </c>
      <c r="D23" s="13">
        <f t="shared" ref="D23:E23" si="16">E23</f>
        <v>0</v>
      </c>
      <c r="E23" s="13">
        <f t="shared" si="16"/>
        <v>0</v>
      </c>
      <c r="F23" s="13"/>
      <c r="G23" s="13"/>
      <c r="H23" s="13"/>
      <c r="I23" s="13"/>
      <c r="J23" s="13"/>
      <c r="K23" s="13"/>
      <c r="L23" s="13"/>
      <c r="M23" s="14"/>
    </row>
    <row r="24" spans="1:13" ht="15" customHeight="1">
      <c r="A24" s="11">
        <v>19</v>
      </c>
      <c r="B24" s="12" t="s">
        <v>115</v>
      </c>
      <c r="C24" s="12" t="s">
        <v>116</v>
      </c>
      <c r="D24" s="13">
        <f t="shared" ref="D24:E24" si="17">E24</f>
        <v>0</v>
      </c>
      <c r="E24" s="13">
        <f t="shared" si="17"/>
        <v>0</v>
      </c>
      <c r="F24" s="13"/>
      <c r="G24" s="13"/>
      <c r="H24" s="13"/>
      <c r="I24" s="13"/>
      <c r="J24" s="13"/>
      <c r="K24" s="13"/>
      <c r="L24" s="13"/>
      <c r="M24" s="14"/>
    </row>
    <row r="25" spans="1:13" ht="15" customHeight="1">
      <c r="A25" s="11">
        <v>20</v>
      </c>
      <c r="B25" s="12" t="s">
        <v>117</v>
      </c>
      <c r="C25" s="12" t="s">
        <v>118</v>
      </c>
      <c r="D25" s="13">
        <f t="shared" ref="D25:E25" si="18">E25</f>
        <v>38786700</v>
      </c>
      <c r="E25" s="13">
        <f t="shared" si="18"/>
        <v>38786700</v>
      </c>
      <c r="F25" s="13">
        <f>F26</f>
        <v>38786700</v>
      </c>
      <c r="G25" s="13"/>
      <c r="H25" s="13"/>
      <c r="I25" s="13"/>
      <c r="J25" s="13"/>
      <c r="K25" s="13"/>
      <c r="L25" s="13"/>
      <c r="M25" s="14"/>
    </row>
    <row r="26" spans="1:13" ht="15" customHeight="1">
      <c r="A26" s="11">
        <v>21</v>
      </c>
      <c r="B26" s="12" t="s">
        <v>119</v>
      </c>
      <c r="C26" s="12" t="s">
        <v>120</v>
      </c>
      <c r="D26" s="13">
        <f t="shared" ref="D26:E26" si="19">E26</f>
        <v>38786700</v>
      </c>
      <c r="E26" s="13">
        <f t="shared" si="19"/>
        <v>38786700</v>
      </c>
      <c r="F26" s="13">
        <f>F33</f>
        <v>38786700</v>
      </c>
      <c r="G26" s="13"/>
      <c r="H26" s="13"/>
      <c r="I26" s="13"/>
      <c r="J26" s="13"/>
      <c r="K26" s="13"/>
      <c r="L26" s="13"/>
      <c r="M26" s="14"/>
    </row>
    <row r="27" spans="1:13" ht="15" customHeight="1">
      <c r="A27" s="11">
        <v>22</v>
      </c>
      <c r="B27" s="12" t="s">
        <v>121</v>
      </c>
      <c r="C27" s="12" t="s">
        <v>122</v>
      </c>
      <c r="D27" s="13">
        <f t="shared" ref="D27:E27" si="20">E27</f>
        <v>0</v>
      </c>
      <c r="E27" s="13">
        <f t="shared" si="20"/>
        <v>0</v>
      </c>
      <c r="F27" s="13"/>
      <c r="G27" s="13"/>
      <c r="H27" s="13"/>
      <c r="I27" s="13"/>
      <c r="J27" s="13"/>
      <c r="K27" s="13"/>
      <c r="L27" s="13"/>
      <c r="M27" s="14"/>
    </row>
    <row r="28" spans="1:13" ht="15" customHeight="1">
      <c r="A28" s="11">
        <v>23</v>
      </c>
      <c r="B28" s="12" t="s">
        <v>123</v>
      </c>
      <c r="C28" s="12" t="s">
        <v>110</v>
      </c>
      <c r="D28" s="13">
        <f t="shared" ref="D28:E28" si="21">E28</f>
        <v>0</v>
      </c>
      <c r="E28" s="13">
        <f t="shared" si="21"/>
        <v>0</v>
      </c>
      <c r="F28" s="13"/>
      <c r="G28" s="13"/>
      <c r="H28" s="13"/>
      <c r="I28" s="13"/>
      <c r="J28" s="13"/>
      <c r="K28" s="13"/>
      <c r="L28" s="13"/>
      <c r="M28" s="14"/>
    </row>
    <row r="29" spans="1:13" ht="15" customHeight="1">
      <c r="A29" s="11">
        <v>24</v>
      </c>
      <c r="B29" s="12" t="s">
        <v>124</v>
      </c>
      <c r="C29" s="12" t="s">
        <v>125</v>
      </c>
      <c r="D29" s="13">
        <f t="shared" ref="D29:E29" si="22">E29</f>
        <v>0</v>
      </c>
      <c r="E29" s="13">
        <f t="shared" si="22"/>
        <v>0</v>
      </c>
      <c r="F29" s="13"/>
      <c r="G29" s="13"/>
      <c r="H29" s="13"/>
      <c r="I29" s="13"/>
      <c r="J29" s="13"/>
      <c r="K29" s="13"/>
      <c r="L29" s="13"/>
      <c r="M29" s="14"/>
    </row>
    <row r="30" spans="1:13" ht="15" customHeight="1">
      <c r="A30" s="11">
        <v>25</v>
      </c>
      <c r="B30" s="12" t="s">
        <v>126</v>
      </c>
      <c r="C30" s="12" t="s">
        <v>127</v>
      </c>
      <c r="D30" s="13">
        <f t="shared" ref="D30:E30" si="23">E30</f>
        <v>0</v>
      </c>
      <c r="E30" s="13">
        <f t="shared" si="23"/>
        <v>0</v>
      </c>
      <c r="F30" s="13"/>
      <c r="G30" s="13"/>
      <c r="H30" s="13"/>
      <c r="I30" s="13"/>
      <c r="J30" s="13"/>
      <c r="K30" s="13"/>
      <c r="L30" s="13"/>
      <c r="M30" s="14"/>
    </row>
    <row r="31" spans="1:13" ht="15" customHeight="1">
      <c r="A31" s="11">
        <v>26</v>
      </c>
      <c r="B31" s="12" t="s">
        <v>128</v>
      </c>
      <c r="C31" s="12" t="s">
        <v>129</v>
      </c>
      <c r="D31" s="13">
        <f t="shared" ref="D31:E31" si="24">E31</f>
        <v>0</v>
      </c>
      <c r="E31" s="13">
        <f t="shared" si="24"/>
        <v>0</v>
      </c>
      <c r="F31" s="13"/>
      <c r="G31" s="13"/>
      <c r="H31" s="13"/>
      <c r="I31" s="13"/>
      <c r="J31" s="13"/>
      <c r="K31" s="13"/>
      <c r="L31" s="13"/>
      <c r="M31" s="14"/>
    </row>
    <row r="32" spans="1:13" ht="15" customHeight="1">
      <c r="A32" s="11">
        <v>27</v>
      </c>
      <c r="B32" s="12" t="s">
        <v>130</v>
      </c>
      <c r="C32" s="12" t="s">
        <v>131</v>
      </c>
      <c r="D32" s="13">
        <f t="shared" ref="D32:E32" si="25">E32</f>
        <v>0</v>
      </c>
      <c r="E32" s="13">
        <f t="shared" si="25"/>
        <v>0</v>
      </c>
      <c r="F32" s="13"/>
      <c r="G32" s="13"/>
      <c r="H32" s="13"/>
      <c r="I32" s="13"/>
      <c r="J32" s="13"/>
      <c r="K32" s="13"/>
      <c r="L32" s="13"/>
      <c r="M32" s="14"/>
    </row>
    <row r="33" spans="1:17" ht="15" customHeight="1">
      <c r="A33" s="11">
        <v>28</v>
      </c>
      <c r="B33" s="12" t="s">
        <v>132</v>
      </c>
      <c r="C33" s="12" t="s">
        <v>133</v>
      </c>
      <c r="D33" s="13">
        <f t="shared" ref="D33:E33" si="26">E33</f>
        <v>38786700</v>
      </c>
      <c r="E33" s="13">
        <f t="shared" si="26"/>
        <v>38786700</v>
      </c>
      <c r="F33" s="13">
        <v>38786700</v>
      </c>
      <c r="G33" s="13"/>
      <c r="H33" s="13"/>
      <c r="I33" s="13"/>
      <c r="J33" s="13"/>
      <c r="K33" s="13"/>
      <c r="L33" s="13"/>
      <c r="M33" s="14"/>
      <c r="Q33" s="34"/>
    </row>
    <row r="34" spans="1:17" ht="15" customHeight="1">
      <c r="A34" s="11">
        <v>29</v>
      </c>
      <c r="B34" s="12" t="s">
        <v>134</v>
      </c>
      <c r="C34" s="12" t="s">
        <v>135</v>
      </c>
      <c r="D34" s="13">
        <f t="shared" ref="D34:E34" si="27">E34</f>
        <v>2817800</v>
      </c>
      <c r="E34" s="13">
        <f t="shared" si="27"/>
        <v>2817800</v>
      </c>
      <c r="F34" s="13">
        <f>F35</f>
        <v>2817800</v>
      </c>
      <c r="G34" s="13"/>
      <c r="H34" s="13"/>
      <c r="I34" s="13"/>
      <c r="J34" s="13"/>
      <c r="K34" s="13"/>
      <c r="L34" s="13"/>
      <c r="M34" s="14"/>
    </row>
    <row r="35" spans="1:17" ht="15" customHeight="1">
      <c r="A35" s="11">
        <v>30</v>
      </c>
      <c r="B35" s="12" t="s">
        <v>136</v>
      </c>
      <c r="C35" s="12" t="s">
        <v>137</v>
      </c>
      <c r="D35" s="13">
        <f t="shared" ref="D35:E35" si="28">E35</f>
        <v>2817800</v>
      </c>
      <c r="E35" s="13">
        <f t="shared" si="28"/>
        <v>2817800</v>
      </c>
      <c r="F35" s="13">
        <f>F36</f>
        <v>2817800</v>
      </c>
      <c r="G35" s="13"/>
      <c r="H35" s="13"/>
      <c r="I35" s="13"/>
      <c r="J35" s="13"/>
      <c r="K35" s="13"/>
      <c r="L35" s="13"/>
      <c r="M35" s="14"/>
    </row>
    <row r="36" spans="1:17" ht="15" customHeight="1">
      <c r="A36" s="11">
        <v>31</v>
      </c>
      <c r="B36" s="12" t="s">
        <v>138</v>
      </c>
      <c r="C36" s="12" t="s">
        <v>139</v>
      </c>
      <c r="D36" s="13">
        <f t="shared" ref="D36:E36" si="29">E36</f>
        <v>2817800</v>
      </c>
      <c r="E36" s="13">
        <f t="shared" si="29"/>
        <v>2817800</v>
      </c>
      <c r="F36" s="13">
        <v>2817800</v>
      </c>
      <c r="G36" s="13"/>
      <c r="H36" s="13"/>
      <c r="I36" s="13"/>
      <c r="J36" s="13"/>
      <c r="K36" s="13"/>
      <c r="L36" s="13"/>
      <c r="M36" s="14"/>
      <c r="Q36" s="34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pane ySplit="5" topLeftCell="A6" activePane="bottomLeft" state="frozenSplit"/>
      <selection activeCell="A6" sqref="A6"/>
      <selection pane="bottomLeft" activeCell="F7" sqref="F7"/>
    </sheetView>
  </sheetViews>
  <sheetFormatPr defaultRowHeight="15" customHeight="1"/>
  <cols>
    <col min="1" max="1" width="6.21875" style="16" customWidth="1"/>
    <col min="2" max="2" width="14.33203125" style="17" customWidth="1"/>
    <col min="3" max="3" width="25" style="17" customWidth="1"/>
    <col min="4" max="9" width="12.44140625" style="18" customWidth="1"/>
    <col min="10" max="256" width="9" style="15"/>
    <col min="257" max="257" width="6.21875" style="15" customWidth="1"/>
    <col min="258" max="258" width="14.33203125" style="15" customWidth="1"/>
    <col min="259" max="259" width="25" style="15" customWidth="1"/>
    <col min="260" max="265" width="12.44140625" style="15" customWidth="1"/>
    <col min="266" max="512" width="9" style="15"/>
    <col min="513" max="513" width="6.21875" style="15" customWidth="1"/>
    <col min="514" max="514" width="14.33203125" style="15" customWidth="1"/>
    <col min="515" max="515" width="25" style="15" customWidth="1"/>
    <col min="516" max="521" width="12.44140625" style="15" customWidth="1"/>
    <col min="522" max="768" width="9" style="15"/>
    <col min="769" max="769" width="6.21875" style="15" customWidth="1"/>
    <col min="770" max="770" width="14.33203125" style="15" customWidth="1"/>
    <col min="771" max="771" width="25" style="15" customWidth="1"/>
    <col min="772" max="777" width="12.44140625" style="15" customWidth="1"/>
    <col min="778" max="1024" width="9" style="15"/>
    <col min="1025" max="1025" width="6.21875" style="15" customWidth="1"/>
    <col min="1026" max="1026" width="14.33203125" style="15" customWidth="1"/>
    <col min="1027" max="1027" width="25" style="15" customWidth="1"/>
    <col min="1028" max="1033" width="12.44140625" style="15" customWidth="1"/>
    <col min="1034" max="1280" width="9" style="15"/>
    <col min="1281" max="1281" width="6.21875" style="15" customWidth="1"/>
    <col min="1282" max="1282" width="14.33203125" style="15" customWidth="1"/>
    <col min="1283" max="1283" width="25" style="15" customWidth="1"/>
    <col min="1284" max="1289" width="12.44140625" style="15" customWidth="1"/>
    <col min="1290" max="1536" width="9" style="15"/>
    <col min="1537" max="1537" width="6.21875" style="15" customWidth="1"/>
    <col min="1538" max="1538" width="14.33203125" style="15" customWidth="1"/>
    <col min="1539" max="1539" width="25" style="15" customWidth="1"/>
    <col min="1540" max="1545" width="12.44140625" style="15" customWidth="1"/>
    <col min="1546" max="1792" width="9" style="15"/>
    <col min="1793" max="1793" width="6.21875" style="15" customWidth="1"/>
    <col min="1794" max="1794" width="14.33203125" style="15" customWidth="1"/>
    <col min="1795" max="1795" width="25" style="15" customWidth="1"/>
    <col min="1796" max="1801" width="12.44140625" style="15" customWidth="1"/>
    <col min="1802" max="2048" width="9" style="15"/>
    <col min="2049" max="2049" width="6.21875" style="15" customWidth="1"/>
    <col min="2050" max="2050" width="14.33203125" style="15" customWidth="1"/>
    <col min="2051" max="2051" width="25" style="15" customWidth="1"/>
    <col min="2052" max="2057" width="12.44140625" style="15" customWidth="1"/>
    <col min="2058" max="2304" width="9" style="15"/>
    <col min="2305" max="2305" width="6.21875" style="15" customWidth="1"/>
    <col min="2306" max="2306" width="14.33203125" style="15" customWidth="1"/>
    <col min="2307" max="2307" width="25" style="15" customWidth="1"/>
    <col min="2308" max="2313" width="12.44140625" style="15" customWidth="1"/>
    <col min="2314" max="2560" width="9" style="15"/>
    <col min="2561" max="2561" width="6.21875" style="15" customWidth="1"/>
    <col min="2562" max="2562" width="14.33203125" style="15" customWidth="1"/>
    <col min="2563" max="2563" width="25" style="15" customWidth="1"/>
    <col min="2564" max="2569" width="12.44140625" style="15" customWidth="1"/>
    <col min="2570" max="2816" width="9" style="15"/>
    <col min="2817" max="2817" width="6.21875" style="15" customWidth="1"/>
    <col min="2818" max="2818" width="14.33203125" style="15" customWidth="1"/>
    <col min="2819" max="2819" width="25" style="15" customWidth="1"/>
    <col min="2820" max="2825" width="12.44140625" style="15" customWidth="1"/>
    <col min="2826" max="3072" width="9" style="15"/>
    <col min="3073" max="3073" width="6.21875" style="15" customWidth="1"/>
    <col min="3074" max="3074" width="14.33203125" style="15" customWidth="1"/>
    <col min="3075" max="3075" width="25" style="15" customWidth="1"/>
    <col min="3076" max="3081" width="12.44140625" style="15" customWidth="1"/>
    <col min="3082" max="3328" width="9" style="15"/>
    <col min="3329" max="3329" width="6.21875" style="15" customWidth="1"/>
    <col min="3330" max="3330" width="14.33203125" style="15" customWidth="1"/>
    <col min="3331" max="3331" width="25" style="15" customWidth="1"/>
    <col min="3332" max="3337" width="12.44140625" style="15" customWidth="1"/>
    <col min="3338" max="3584" width="9" style="15"/>
    <col min="3585" max="3585" width="6.21875" style="15" customWidth="1"/>
    <col min="3586" max="3586" width="14.33203125" style="15" customWidth="1"/>
    <col min="3587" max="3587" width="25" style="15" customWidth="1"/>
    <col min="3588" max="3593" width="12.44140625" style="15" customWidth="1"/>
    <col min="3594" max="3840" width="9" style="15"/>
    <col min="3841" max="3841" width="6.21875" style="15" customWidth="1"/>
    <col min="3842" max="3842" width="14.33203125" style="15" customWidth="1"/>
    <col min="3843" max="3843" width="25" style="15" customWidth="1"/>
    <col min="3844" max="3849" width="12.44140625" style="15" customWidth="1"/>
    <col min="3850" max="4096" width="9" style="15"/>
    <col min="4097" max="4097" width="6.21875" style="15" customWidth="1"/>
    <col min="4098" max="4098" width="14.33203125" style="15" customWidth="1"/>
    <col min="4099" max="4099" width="25" style="15" customWidth="1"/>
    <col min="4100" max="4105" width="12.44140625" style="15" customWidth="1"/>
    <col min="4106" max="4352" width="9" style="15"/>
    <col min="4353" max="4353" width="6.21875" style="15" customWidth="1"/>
    <col min="4354" max="4354" width="14.33203125" style="15" customWidth="1"/>
    <col min="4355" max="4355" width="25" style="15" customWidth="1"/>
    <col min="4356" max="4361" width="12.44140625" style="15" customWidth="1"/>
    <col min="4362" max="4608" width="9" style="15"/>
    <col min="4609" max="4609" width="6.21875" style="15" customWidth="1"/>
    <col min="4610" max="4610" width="14.33203125" style="15" customWidth="1"/>
    <col min="4611" max="4611" width="25" style="15" customWidth="1"/>
    <col min="4612" max="4617" width="12.44140625" style="15" customWidth="1"/>
    <col min="4618" max="4864" width="9" style="15"/>
    <col min="4865" max="4865" width="6.21875" style="15" customWidth="1"/>
    <col min="4866" max="4866" width="14.33203125" style="15" customWidth="1"/>
    <col min="4867" max="4867" width="25" style="15" customWidth="1"/>
    <col min="4868" max="4873" width="12.44140625" style="15" customWidth="1"/>
    <col min="4874" max="5120" width="9" style="15"/>
    <col min="5121" max="5121" width="6.21875" style="15" customWidth="1"/>
    <col min="5122" max="5122" width="14.33203125" style="15" customWidth="1"/>
    <col min="5123" max="5123" width="25" style="15" customWidth="1"/>
    <col min="5124" max="5129" width="12.44140625" style="15" customWidth="1"/>
    <col min="5130" max="5376" width="9" style="15"/>
    <col min="5377" max="5377" width="6.21875" style="15" customWidth="1"/>
    <col min="5378" max="5378" width="14.33203125" style="15" customWidth="1"/>
    <col min="5379" max="5379" width="25" style="15" customWidth="1"/>
    <col min="5380" max="5385" width="12.44140625" style="15" customWidth="1"/>
    <col min="5386" max="5632" width="9" style="15"/>
    <col min="5633" max="5633" width="6.21875" style="15" customWidth="1"/>
    <col min="5634" max="5634" width="14.33203125" style="15" customWidth="1"/>
    <col min="5635" max="5635" width="25" style="15" customWidth="1"/>
    <col min="5636" max="5641" width="12.44140625" style="15" customWidth="1"/>
    <col min="5642" max="5888" width="9" style="15"/>
    <col min="5889" max="5889" width="6.21875" style="15" customWidth="1"/>
    <col min="5890" max="5890" width="14.33203125" style="15" customWidth="1"/>
    <col min="5891" max="5891" width="25" style="15" customWidth="1"/>
    <col min="5892" max="5897" width="12.44140625" style="15" customWidth="1"/>
    <col min="5898" max="6144" width="9" style="15"/>
    <col min="6145" max="6145" width="6.21875" style="15" customWidth="1"/>
    <col min="6146" max="6146" width="14.33203125" style="15" customWidth="1"/>
    <col min="6147" max="6147" width="25" style="15" customWidth="1"/>
    <col min="6148" max="6153" width="12.44140625" style="15" customWidth="1"/>
    <col min="6154" max="6400" width="9" style="15"/>
    <col min="6401" max="6401" width="6.21875" style="15" customWidth="1"/>
    <col min="6402" max="6402" width="14.33203125" style="15" customWidth="1"/>
    <col min="6403" max="6403" width="25" style="15" customWidth="1"/>
    <col min="6404" max="6409" width="12.44140625" style="15" customWidth="1"/>
    <col min="6410" max="6656" width="9" style="15"/>
    <col min="6657" max="6657" width="6.21875" style="15" customWidth="1"/>
    <col min="6658" max="6658" width="14.33203125" style="15" customWidth="1"/>
    <col min="6659" max="6659" width="25" style="15" customWidth="1"/>
    <col min="6660" max="6665" width="12.44140625" style="15" customWidth="1"/>
    <col min="6666" max="6912" width="9" style="15"/>
    <col min="6913" max="6913" width="6.21875" style="15" customWidth="1"/>
    <col min="6914" max="6914" width="14.33203125" style="15" customWidth="1"/>
    <col min="6915" max="6915" width="25" style="15" customWidth="1"/>
    <col min="6916" max="6921" width="12.44140625" style="15" customWidth="1"/>
    <col min="6922" max="7168" width="9" style="15"/>
    <col min="7169" max="7169" width="6.21875" style="15" customWidth="1"/>
    <col min="7170" max="7170" width="14.33203125" style="15" customWidth="1"/>
    <col min="7171" max="7171" width="25" style="15" customWidth="1"/>
    <col min="7172" max="7177" width="12.44140625" style="15" customWidth="1"/>
    <col min="7178" max="7424" width="9" style="15"/>
    <col min="7425" max="7425" width="6.21875" style="15" customWidth="1"/>
    <col min="7426" max="7426" width="14.33203125" style="15" customWidth="1"/>
    <col min="7427" max="7427" width="25" style="15" customWidth="1"/>
    <col min="7428" max="7433" width="12.44140625" style="15" customWidth="1"/>
    <col min="7434" max="7680" width="9" style="15"/>
    <col min="7681" max="7681" width="6.21875" style="15" customWidth="1"/>
    <col min="7682" max="7682" width="14.33203125" style="15" customWidth="1"/>
    <col min="7683" max="7683" width="25" style="15" customWidth="1"/>
    <col min="7684" max="7689" width="12.44140625" style="15" customWidth="1"/>
    <col min="7690" max="7936" width="9" style="15"/>
    <col min="7937" max="7937" width="6.21875" style="15" customWidth="1"/>
    <col min="7938" max="7938" width="14.33203125" style="15" customWidth="1"/>
    <col min="7939" max="7939" width="25" style="15" customWidth="1"/>
    <col min="7940" max="7945" width="12.44140625" style="15" customWidth="1"/>
    <col min="7946" max="8192" width="9" style="15"/>
    <col min="8193" max="8193" width="6.21875" style="15" customWidth="1"/>
    <col min="8194" max="8194" width="14.33203125" style="15" customWidth="1"/>
    <col min="8195" max="8195" width="25" style="15" customWidth="1"/>
    <col min="8196" max="8201" width="12.44140625" style="15" customWidth="1"/>
    <col min="8202" max="8448" width="9" style="15"/>
    <col min="8449" max="8449" width="6.21875" style="15" customWidth="1"/>
    <col min="8450" max="8450" width="14.33203125" style="15" customWidth="1"/>
    <col min="8451" max="8451" width="25" style="15" customWidth="1"/>
    <col min="8452" max="8457" width="12.44140625" style="15" customWidth="1"/>
    <col min="8458" max="8704" width="9" style="15"/>
    <col min="8705" max="8705" width="6.21875" style="15" customWidth="1"/>
    <col min="8706" max="8706" width="14.33203125" style="15" customWidth="1"/>
    <col min="8707" max="8707" width="25" style="15" customWidth="1"/>
    <col min="8708" max="8713" width="12.44140625" style="15" customWidth="1"/>
    <col min="8714" max="8960" width="9" style="15"/>
    <col min="8961" max="8961" width="6.21875" style="15" customWidth="1"/>
    <col min="8962" max="8962" width="14.33203125" style="15" customWidth="1"/>
    <col min="8963" max="8963" width="25" style="15" customWidth="1"/>
    <col min="8964" max="8969" width="12.44140625" style="15" customWidth="1"/>
    <col min="8970" max="9216" width="9" style="15"/>
    <col min="9217" max="9217" width="6.21875" style="15" customWidth="1"/>
    <col min="9218" max="9218" width="14.33203125" style="15" customWidth="1"/>
    <col min="9219" max="9219" width="25" style="15" customWidth="1"/>
    <col min="9220" max="9225" width="12.44140625" style="15" customWidth="1"/>
    <col min="9226" max="9472" width="9" style="15"/>
    <col min="9473" max="9473" width="6.21875" style="15" customWidth="1"/>
    <col min="9474" max="9474" width="14.33203125" style="15" customWidth="1"/>
    <col min="9475" max="9475" width="25" style="15" customWidth="1"/>
    <col min="9476" max="9481" width="12.44140625" style="15" customWidth="1"/>
    <col min="9482" max="9728" width="9" style="15"/>
    <col min="9729" max="9729" width="6.21875" style="15" customWidth="1"/>
    <col min="9730" max="9730" width="14.33203125" style="15" customWidth="1"/>
    <col min="9731" max="9731" width="25" style="15" customWidth="1"/>
    <col min="9732" max="9737" width="12.44140625" style="15" customWidth="1"/>
    <col min="9738" max="9984" width="9" style="15"/>
    <col min="9985" max="9985" width="6.21875" style="15" customWidth="1"/>
    <col min="9986" max="9986" width="14.33203125" style="15" customWidth="1"/>
    <col min="9987" max="9987" width="25" style="15" customWidth="1"/>
    <col min="9988" max="9993" width="12.44140625" style="15" customWidth="1"/>
    <col min="9994" max="10240" width="9" style="15"/>
    <col min="10241" max="10241" width="6.21875" style="15" customWidth="1"/>
    <col min="10242" max="10242" width="14.33203125" style="15" customWidth="1"/>
    <col min="10243" max="10243" width="25" style="15" customWidth="1"/>
    <col min="10244" max="10249" width="12.44140625" style="15" customWidth="1"/>
    <col min="10250" max="10496" width="9" style="15"/>
    <col min="10497" max="10497" width="6.21875" style="15" customWidth="1"/>
    <col min="10498" max="10498" width="14.33203125" style="15" customWidth="1"/>
    <col min="10499" max="10499" width="25" style="15" customWidth="1"/>
    <col min="10500" max="10505" width="12.44140625" style="15" customWidth="1"/>
    <col min="10506" max="10752" width="9" style="15"/>
    <col min="10753" max="10753" width="6.21875" style="15" customWidth="1"/>
    <col min="10754" max="10754" width="14.33203125" style="15" customWidth="1"/>
    <col min="10755" max="10755" width="25" style="15" customWidth="1"/>
    <col min="10756" max="10761" width="12.44140625" style="15" customWidth="1"/>
    <col min="10762" max="11008" width="9" style="15"/>
    <col min="11009" max="11009" width="6.21875" style="15" customWidth="1"/>
    <col min="11010" max="11010" width="14.33203125" style="15" customWidth="1"/>
    <col min="11011" max="11011" width="25" style="15" customWidth="1"/>
    <col min="11012" max="11017" width="12.44140625" style="15" customWidth="1"/>
    <col min="11018" max="11264" width="9" style="15"/>
    <col min="11265" max="11265" width="6.21875" style="15" customWidth="1"/>
    <col min="11266" max="11266" width="14.33203125" style="15" customWidth="1"/>
    <col min="11267" max="11267" width="25" style="15" customWidth="1"/>
    <col min="11268" max="11273" width="12.44140625" style="15" customWidth="1"/>
    <col min="11274" max="11520" width="9" style="15"/>
    <col min="11521" max="11521" width="6.21875" style="15" customWidth="1"/>
    <col min="11522" max="11522" width="14.33203125" style="15" customWidth="1"/>
    <col min="11523" max="11523" width="25" style="15" customWidth="1"/>
    <col min="11524" max="11529" width="12.44140625" style="15" customWidth="1"/>
    <col min="11530" max="11776" width="9" style="15"/>
    <col min="11777" max="11777" width="6.21875" style="15" customWidth="1"/>
    <col min="11778" max="11778" width="14.33203125" style="15" customWidth="1"/>
    <col min="11779" max="11779" width="25" style="15" customWidth="1"/>
    <col min="11780" max="11785" width="12.44140625" style="15" customWidth="1"/>
    <col min="11786" max="12032" width="9" style="15"/>
    <col min="12033" max="12033" width="6.21875" style="15" customWidth="1"/>
    <col min="12034" max="12034" width="14.33203125" style="15" customWidth="1"/>
    <col min="12035" max="12035" width="25" style="15" customWidth="1"/>
    <col min="12036" max="12041" width="12.44140625" style="15" customWidth="1"/>
    <col min="12042" max="12288" width="9" style="15"/>
    <col min="12289" max="12289" width="6.21875" style="15" customWidth="1"/>
    <col min="12290" max="12290" width="14.33203125" style="15" customWidth="1"/>
    <col min="12291" max="12291" width="25" style="15" customWidth="1"/>
    <col min="12292" max="12297" width="12.44140625" style="15" customWidth="1"/>
    <col min="12298" max="12544" width="9" style="15"/>
    <col min="12545" max="12545" width="6.21875" style="15" customWidth="1"/>
    <col min="12546" max="12546" width="14.33203125" style="15" customWidth="1"/>
    <col min="12547" max="12547" width="25" style="15" customWidth="1"/>
    <col min="12548" max="12553" width="12.44140625" style="15" customWidth="1"/>
    <col min="12554" max="12800" width="9" style="15"/>
    <col min="12801" max="12801" width="6.21875" style="15" customWidth="1"/>
    <col min="12802" max="12802" width="14.33203125" style="15" customWidth="1"/>
    <col min="12803" max="12803" width="25" style="15" customWidth="1"/>
    <col min="12804" max="12809" width="12.44140625" style="15" customWidth="1"/>
    <col min="12810" max="13056" width="9" style="15"/>
    <col min="13057" max="13057" width="6.21875" style="15" customWidth="1"/>
    <col min="13058" max="13058" width="14.33203125" style="15" customWidth="1"/>
    <col min="13059" max="13059" width="25" style="15" customWidth="1"/>
    <col min="13060" max="13065" width="12.44140625" style="15" customWidth="1"/>
    <col min="13066" max="13312" width="9" style="15"/>
    <col min="13313" max="13313" width="6.21875" style="15" customWidth="1"/>
    <col min="13314" max="13314" width="14.33203125" style="15" customWidth="1"/>
    <col min="13315" max="13315" width="25" style="15" customWidth="1"/>
    <col min="13316" max="13321" width="12.44140625" style="15" customWidth="1"/>
    <col min="13322" max="13568" width="9" style="15"/>
    <col min="13569" max="13569" width="6.21875" style="15" customWidth="1"/>
    <col min="13570" max="13570" width="14.33203125" style="15" customWidth="1"/>
    <col min="13571" max="13571" width="25" style="15" customWidth="1"/>
    <col min="13572" max="13577" width="12.44140625" style="15" customWidth="1"/>
    <col min="13578" max="13824" width="9" style="15"/>
    <col min="13825" max="13825" width="6.21875" style="15" customWidth="1"/>
    <col min="13826" max="13826" width="14.33203125" style="15" customWidth="1"/>
    <col min="13827" max="13827" width="25" style="15" customWidth="1"/>
    <col min="13828" max="13833" width="12.44140625" style="15" customWidth="1"/>
    <col min="13834" max="14080" width="9" style="15"/>
    <col min="14081" max="14081" width="6.21875" style="15" customWidth="1"/>
    <col min="14082" max="14082" width="14.33203125" style="15" customWidth="1"/>
    <col min="14083" max="14083" width="25" style="15" customWidth="1"/>
    <col min="14084" max="14089" width="12.44140625" style="15" customWidth="1"/>
    <col min="14090" max="14336" width="9" style="15"/>
    <col min="14337" max="14337" width="6.21875" style="15" customWidth="1"/>
    <col min="14338" max="14338" width="14.33203125" style="15" customWidth="1"/>
    <col min="14339" max="14339" width="25" style="15" customWidth="1"/>
    <col min="14340" max="14345" width="12.44140625" style="15" customWidth="1"/>
    <col min="14346" max="14592" width="9" style="15"/>
    <col min="14593" max="14593" width="6.21875" style="15" customWidth="1"/>
    <col min="14594" max="14594" width="14.33203125" style="15" customWidth="1"/>
    <col min="14595" max="14595" width="25" style="15" customWidth="1"/>
    <col min="14596" max="14601" width="12.44140625" style="15" customWidth="1"/>
    <col min="14602" max="14848" width="9" style="15"/>
    <col min="14849" max="14849" width="6.21875" style="15" customWidth="1"/>
    <col min="14850" max="14850" width="14.33203125" style="15" customWidth="1"/>
    <col min="14851" max="14851" width="25" style="15" customWidth="1"/>
    <col min="14852" max="14857" width="12.44140625" style="15" customWidth="1"/>
    <col min="14858" max="15104" width="9" style="15"/>
    <col min="15105" max="15105" width="6.21875" style="15" customWidth="1"/>
    <col min="15106" max="15106" width="14.33203125" style="15" customWidth="1"/>
    <col min="15107" max="15107" width="25" style="15" customWidth="1"/>
    <col min="15108" max="15113" width="12.44140625" style="15" customWidth="1"/>
    <col min="15114" max="15360" width="9" style="15"/>
    <col min="15361" max="15361" width="6.21875" style="15" customWidth="1"/>
    <col min="15362" max="15362" width="14.33203125" style="15" customWidth="1"/>
    <col min="15363" max="15363" width="25" style="15" customWidth="1"/>
    <col min="15364" max="15369" width="12.44140625" style="15" customWidth="1"/>
    <col min="15370" max="15616" width="9" style="15"/>
    <col min="15617" max="15617" width="6.21875" style="15" customWidth="1"/>
    <col min="15618" max="15618" width="14.33203125" style="15" customWidth="1"/>
    <col min="15619" max="15619" width="25" style="15" customWidth="1"/>
    <col min="15620" max="15625" width="12.44140625" style="15" customWidth="1"/>
    <col min="15626" max="15872" width="9" style="15"/>
    <col min="15873" max="15873" width="6.21875" style="15" customWidth="1"/>
    <col min="15874" max="15874" width="14.33203125" style="15" customWidth="1"/>
    <col min="15875" max="15875" width="25" style="15" customWidth="1"/>
    <col min="15876" max="15881" width="12.44140625" style="15" customWidth="1"/>
    <col min="15882" max="16128" width="9" style="15"/>
    <col min="16129" max="16129" width="6.21875" style="15" customWidth="1"/>
    <col min="16130" max="16130" width="14.33203125" style="15" customWidth="1"/>
    <col min="16131" max="16131" width="25" style="15" customWidth="1"/>
    <col min="16132" max="16137" width="12.44140625" style="15" customWidth="1"/>
    <col min="16138" max="16384" width="9" style="15"/>
  </cols>
  <sheetData>
    <row r="1" spans="1:13" s="20" customFormat="1" ht="37.5" customHeight="1">
      <c r="A1" s="43" t="s">
        <v>231</v>
      </c>
      <c r="B1" s="44"/>
      <c r="C1" s="44"/>
      <c r="D1" s="44"/>
      <c r="E1" s="44"/>
      <c r="F1" s="44"/>
      <c r="G1" s="44"/>
      <c r="H1" s="45"/>
      <c r="I1" s="44"/>
    </row>
    <row r="2" spans="1:13" s="20" customFormat="1" ht="15" customHeight="1">
      <c r="A2" s="49" t="s">
        <v>235</v>
      </c>
      <c r="B2" s="44"/>
      <c r="C2" s="44"/>
      <c r="D2" s="44"/>
      <c r="E2" s="49" t="s">
        <v>58</v>
      </c>
      <c r="F2" s="45" t="s">
        <v>0</v>
      </c>
      <c r="G2" s="44"/>
      <c r="H2" s="45" t="s">
        <v>1</v>
      </c>
      <c r="I2" s="44"/>
    </row>
    <row r="3" spans="1:13" s="20" customFormat="1" ht="15" customHeight="1">
      <c r="A3" s="47" t="s">
        <v>2</v>
      </c>
      <c r="B3" s="47" t="s">
        <v>140</v>
      </c>
      <c r="C3" s="47"/>
      <c r="D3" s="47" t="s">
        <v>53</v>
      </c>
      <c r="E3" s="47" t="s">
        <v>141</v>
      </c>
      <c r="F3" s="47" t="s">
        <v>142</v>
      </c>
      <c r="G3" s="47" t="s">
        <v>143</v>
      </c>
      <c r="H3" s="47" t="s">
        <v>144</v>
      </c>
      <c r="I3" s="47" t="s">
        <v>145</v>
      </c>
    </row>
    <row r="4" spans="1:13" s="20" customFormat="1" ht="15" customHeight="1">
      <c r="A4" s="47" t="s">
        <v>6</v>
      </c>
      <c r="B4" s="21" t="s">
        <v>63</v>
      </c>
      <c r="C4" s="21" t="s">
        <v>64</v>
      </c>
      <c r="D4" s="47"/>
      <c r="E4" s="47" t="s">
        <v>146</v>
      </c>
      <c r="F4" s="47" t="s">
        <v>147</v>
      </c>
      <c r="G4" s="47"/>
      <c r="H4" s="47"/>
      <c r="I4" s="47" t="s">
        <v>148</v>
      </c>
    </row>
    <row r="5" spans="1:13" s="20" customFormat="1" ht="15" customHeight="1">
      <c r="A5" s="21" t="s">
        <v>6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73</v>
      </c>
      <c r="G5" s="21" t="s">
        <v>74</v>
      </c>
      <c r="H5" s="21" t="s">
        <v>75</v>
      </c>
      <c r="I5" s="21" t="s">
        <v>76</v>
      </c>
      <c r="K5" s="33"/>
      <c r="L5" s="33"/>
      <c r="M5" s="33"/>
    </row>
    <row r="6" spans="1:13" ht="15" customHeight="1">
      <c r="A6" s="11">
        <v>1</v>
      </c>
      <c r="B6" s="12"/>
      <c r="C6" s="12" t="s">
        <v>60</v>
      </c>
      <c r="D6" s="13">
        <f>E6</f>
        <v>49354300</v>
      </c>
      <c r="E6" s="13">
        <f>SUM(E7,E13,E16,E19,E25,E34)</f>
        <v>49354300</v>
      </c>
      <c r="F6" s="13"/>
      <c r="G6" s="13"/>
      <c r="H6" s="13"/>
      <c r="I6" s="13"/>
    </row>
    <row r="7" spans="1:13" ht="15" customHeight="1">
      <c r="A7" s="11">
        <v>2</v>
      </c>
      <c r="B7" s="12" t="s">
        <v>81</v>
      </c>
      <c r="C7" s="12" t="s">
        <v>82</v>
      </c>
      <c r="D7" s="13">
        <f t="shared" ref="D7:D36" si="0">E7</f>
        <v>6068200</v>
      </c>
      <c r="E7" s="13">
        <f>E8</f>
        <v>6068200</v>
      </c>
      <c r="F7" s="13"/>
      <c r="G7" s="13"/>
      <c r="H7" s="13"/>
      <c r="I7" s="13"/>
    </row>
    <row r="8" spans="1:13" ht="15" customHeight="1">
      <c r="A8" s="11">
        <v>3</v>
      </c>
      <c r="B8" s="12" t="s">
        <v>83</v>
      </c>
      <c r="C8" s="12" t="s">
        <v>84</v>
      </c>
      <c r="D8" s="13">
        <f t="shared" si="0"/>
        <v>6068200</v>
      </c>
      <c r="E8" s="13">
        <f>SUM(E9:E12)</f>
        <v>6068200</v>
      </c>
      <c r="F8" s="13"/>
      <c r="G8" s="13"/>
      <c r="H8" s="13"/>
      <c r="I8" s="13"/>
    </row>
    <row r="9" spans="1:13" ht="15" customHeight="1">
      <c r="A9" s="11">
        <v>4</v>
      </c>
      <c r="B9" s="12" t="s">
        <v>85</v>
      </c>
      <c r="C9" s="12" t="s">
        <v>86</v>
      </c>
      <c r="D9" s="13">
        <f t="shared" si="0"/>
        <v>0</v>
      </c>
      <c r="E9" s="13"/>
      <c r="F9" s="13"/>
      <c r="G9" s="13"/>
      <c r="H9" s="13"/>
      <c r="I9" s="13"/>
    </row>
    <row r="10" spans="1:13" ht="15" customHeight="1">
      <c r="A10" s="11">
        <v>5</v>
      </c>
      <c r="B10" s="12" t="s">
        <v>87</v>
      </c>
      <c r="C10" s="12" t="s">
        <v>88</v>
      </c>
      <c r="D10" s="13">
        <f t="shared" si="0"/>
        <v>492700</v>
      </c>
      <c r="E10" s="13">
        <v>492700</v>
      </c>
      <c r="F10" s="13"/>
      <c r="G10" s="13"/>
      <c r="H10" s="13"/>
      <c r="I10" s="13"/>
    </row>
    <row r="11" spans="1:13" ht="15" customHeight="1">
      <c r="A11" s="11">
        <v>6</v>
      </c>
      <c r="B11" s="12" t="s">
        <v>89</v>
      </c>
      <c r="C11" s="12" t="s">
        <v>90</v>
      </c>
      <c r="D11" s="13">
        <f t="shared" si="0"/>
        <v>3757000</v>
      </c>
      <c r="E11" s="13">
        <v>3757000</v>
      </c>
      <c r="F11" s="13"/>
      <c r="G11" s="13"/>
      <c r="H11" s="13"/>
      <c r="I11" s="13"/>
    </row>
    <row r="12" spans="1:13" ht="15" customHeight="1">
      <c r="A12" s="11">
        <v>7</v>
      </c>
      <c r="B12" s="12" t="s">
        <v>91</v>
      </c>
      <c r="C12" s="12" t="s">
        <v>92</v>
      </c>
      <c r="D12" s="13">
        <f t="shared" si="0"/>
        <v>1818500</v>
      </c>
      <c r="E12" s="13">
        <v>1818500</v>
      </c>
      <c r="F12" s="13"/>
      <c r="G12" s="13"/>
      <c r="H12" s="13"/>
      <c r="I12" s="13"/>
    </row>
    <row r="13" spans="1:13" ht="15" customHeight="1">
      <c r="A13" s="11">
        <v>8</v>
      </c>
      <c r="B13" s="12" t="s">
        <v>93</v>
      </c>
      <c r="C13" s="12" t="s">
        <v>94</v>
      </c>
      <c r="D13" s="13">
        <f t="shared" si="0"/>
        <v>1681600</v>
      </c>
      <c r="E13" s="13">
        <f>E14</f>
        <v>1681600</v>
      </c>
      <c r="F13" s="13"/>
      <c r="G13" s="13"/>
      <c r="H13" s="13"/>
      <c r="I13" s="13"/>
    </row>
    <row r="14" spans="1:13" ht="15" customHeight="1">
      <c r="A14" s="11">
        <v>9</v>
      </c>
      <c r="B14" s="12" t="s">
        <v>95</v>
      </c>
      <c r="C14" s="12" t="s">
        <v>96</v>
      </c>
      <c r="D14" s="13">
        <f t="shared" si="0"/>
        <v>1681600</v>
      </c>
      <c r="E14" s="13">
        <f>E15</f>
        <v>1681600</v>
      </c>
      <c r="F14" s="13"/>
      <c r="G14" s="13"/>
      <c r="H14" s="13"/>
      <c r="I14" s="13"/>
    </row>
    <row r="15" spans="1:13" ht="15" customHeight="1">
      <c r="A15" s="11">
        <v>10</v>
      </c>
      <c r="B15" s="12" t="s">
        <v>97</v>
      </c>
      <c r="C15" s="12" t="s">
        <v>98</v>
      </c>
      <c r="D15" s="13">
        <f t="shared" si="0"/>
        <v>1681600</v>
      </c>
      <c r="E15" s="13">
        <v>1681600</v>
      </c>
      <c r="F15" s="13"/>
      <c r="G15" s="13"/>
      <c r="H15" s="13"/>
      <c r="I15" s="13"/>
    </row>
    <row r="16" spans="1:13" ht="15" customHeight="1">
      <c r="A16" s="11">
        <v>11</v>
      </c>
      <c r="B16" s="12" t="s">
        <v>99</v>
      </c>
      <c r="C16" s="12" t="s">
        <v>100</v>
      </c>
      <c r="D16" s="13">
        <f t="shared" si="0"/>
        <v>0</v>
      </c>
      <c r="E16" s="13"/>
      <c r="F16" s="13"/>
      <c r="G16" s="13"/>
      <c r="H16" s="13"/>
      <c r="I16" s="13"/>
    </row>
    <row r="17" spans="1:9" ht="15" customHeight="1">
      <c r="A17" s="11">
        <v>12</v>
      </c>
      <c r="B17" s="12" t="s">
        <v>101</v>
      </c>
      <c r="C17" s="12" t="s">
        <v>102</v>
      </c>
      <c r="D17" s="13">
        <f t="shared" si="0"/>
        <v>0</v>
      </c>
      <c r="E17" s="13"/>
      <c r="F17" s="13"/>
      <c r="G17" s="13"/>
      <c r="H17" s="13"/>
      <c r="I17" s="13"/>
    </row>
    <row r="18" spans="1:9" ht="15" customHeight="1">
      <c r="A18" s="11">
        <v>13</v>
      </c>
      <c r="B18" s="12" t="s">
        <v>103</v>
      </c>
      <c r="C18" s="12" t="s">
        <v>104</v>
      </c>
      <c r="D18" s="13">
        <f t="shared" si="0"/>
        <v>0</v>
      </c>
      <c r="E18" s="13"/>
      <c r="F18" s="13"/>
      <c r="G18" s="13"/>
      <c r="H18" s="13"/>
      <c r="I18" s="13"/>
    </row>
    <row r="19" spans="1:9" ht="15" customHeight="1">
      <c r="A19" s="11">
        <v>14</v>
      </c>
      <c r="B19" s="12" t="s">
        <v>105</v>
      </c>
      <c r="C19" s="12" t="s">
        <v>106</v>
      </c>
      <c r="D19" s="13">
        <f t="shared" si="0"/>
        <v>0</v>
      </c>
      <c r="E19" s="13"/>
      <c r="F19" s="13"/>
      <c r="G19" s="13"/>
      <c r="H19" s="13"/>
      <c r="I19" s="13"/>
    </row>
    <row r="20" spans="1:9" ht="15" customHeight="1">
      <c r="A20" s="11">
        <v>15</v>
      </c>
      <c r="B20" s="12" t="s">
        <v>107</v>
      </c>
      <c r="C20" s="12" t="s">
        <v>108</v>
      </c>
      <c r="D20" s="13">
        <f t="shared" si="0"/>
        <v>0</v>
      </c>
      <c r="E20" s="13"/>
      <c r="F20" s="13"/>
      <c r="G20" s="13"/>
      <c r="H20" s="13"/>
      <c r="I20" s="13"/>
    </row>
    <row r="21" spans="1:9" ht="15" customHeight="1">
      <c r="A21" s="11">
        <v>16</v>
      </c>
      <c r="B21" s="12" t="s">
        <v>109</v>
      </c>
      <c r="C21" s="12" t="s">
        <v>110</v>
      </c>
      <c r="D21" s="13">
        <f t="shared" si="0"/>
        <v>0</v>
      </c>
      <c r="E21" s="13"/>
      <c r="F21" s="13"/>
      <c r="G21" s="13"/>
      <c r="H21" s="13"/>
      <c r="I21" s="13"/>
    </row>
    <row r="22" spans="1:9" ht="15" customHeight="1">
      <c r="A22" s="11">
        <v>17</v>
      </c>
      <c r="B22" s="12" t="s">
        <v>111</v>
      </c>
      <c r="C22" s="12" t="s">
        <v>112</v>
      </c>
      <c r="D22" s="13">
        <f t="shared" si="0"/>
        <v>0</v>
      </c>
      <c r="E22" s="13"/>
      <c r="F22" s="13"/>
      <c r="G22" s="13"/>
      <c r="H22" s="13"/>
      <c r="I22" s="13"/>
    </row>
    <row r="23" spans="1:9" ht="15" customHeight="1">
      <c r="A23" s="11">
        <v>18</v>
      </c>
      <c r="B23" s="12" t="s">
        <v>113</v>
      </c>
      <c r="C23" s="12" t="s">
        <v>114</v>
      </c>
      <c r="D23" s="13">
        <f t="shared" si="0"/>
        <v>0</v>
      </c>
      <c r="E23" s="13"/>
      <c r="F23" s="13"/>
      <c r="G23" s="13"/>
      <c r="H23" s="13"/>
      <c r="I23" s="13"/>
    </row>
    <row r="24" spans="1:9" ht="15" customHeight="1">
      <c r="A24" s="11">
        <v>19</v>
      </c>
      <c r="B24" s="12" t="s">
        <v>115</v>
      </c>
      <c r="C24" s="12" t="s">
        <v>116</v>
      </c>
      <c r="D24" s="13">
        <f t="shared" si="0"/>
        <v>0</v>
      </c>
      <c r="E24" s="13"/>
      <c r="F24" s="13"/>
      <c r="G24" s="13"/>
      <c r="H24" s="13"/>
      <c r="I24" s="13"/>
    </row>
    <row r="25" spans="1:9" ht="15" customHeight="1">
      <c r="A25" s="11">
        <v>20</v>
      </c>
      <c r="B25" s="12" t="s">
        <v>117</v>
      </c>
      <c r="C25" s="12" t="s">
        <v>118</v>
      </c>
      <c r="D25" s="13">
        <f t="shared" si="0"/>
        <v>38786700</v>
      </c>
      <c r="E25" s="13">
        <f>E26</f>
        <v>38786700</v>
      </c>
      <c r="F25" s="13"/>
      <c r="G25" s="13"/>
      <c r="H25" s="13"/>
      <c r="I25" s="13"/>
    </row>
    <row r="26" spans="1:9" ht="15" customHeight="1">
      <c r="A26" s="11">
        <v>21</v>
      </c>
      <c r="B26" s="12" t="s">
        <v>119</v>
      </c>
      <c r="C26" s="12" t="s">
        <v>120</v>
      </c>
      <c r="D26" s="13">
        <f t="shared" si="0"/>
        <v>38786700</v>
      </c>
      <c r="E26" s="13">
        <f>E33</f>
        <v>38786700</v>
      </c>
      <c r="F26" s="13"/>
      <c r="G26" s="13"/>
      <c r="H26" s="13"/>
      <c r="I26" s="13"/>
    </row>
    <row r="27" spans="1:9" ht="15" customHeight="1">
      <c r="A27" s="11">
        <v>22</v>
      </c>
      <c r="B27" s="12" t="s">
        <v>121</v>
      </c>
      <c r="C27" s="12" t="s">
        <v>122</v>
      </c>
      <c r="D27" s="13">
        <f t="shared" si="0"/>
        <v>0</v>
      </c>
      <c r="E27" s="13"/>
      <c r="F27" s="13"/>
      <c r="G27" s="13"/>
      <c r="H27" s="13"/>
      <c r="I27" s="13"/>
    </row>
    <row r="28" spans="1:9" ht="15" customHeight="1">
      <c r="A28" s="11">
        <v>23</v>
      </c>
      <c r="B28" s="12" t="s">
        <v>123</v>
      </c>
      <c r="C28" s="12" t="s">
        <v>110</v>
      </c>
      <c r="D28" s="13">
        <f t="shared" si="0"/>
        <v>0</v>
      </c>
      <c r="E28" s="13"/>
      <c r="F28" s="13"/>
      <c r="G28" s="13"/>
      <c r="H28" s="13"/>
      <c r="I28" s="13"/>
    </row>
    <row r="29" spans="1:9" ht="15" customHeight="1">
      <c r="A29" s="11">
        <v>24</v>
      </c>
      <c r="B29" s="12" t="s">
        <v>124</v>
      </c>
      <c r="C29" s="12" t="s">
        <v>125</v>
      </c>
      <c r="D29" s="13">
        <f t="shared" si="0"/>
        <v>0</v>
      </c>
      <c r="E29" s="13"/>
      <c r="F29" s="13"/>
      <c r="G29" s="13"/>
      <c r="H29" s="13"/>
      <c r="I29" s="13"/>
    </row>
    <row r="30" spans="1:9" ht="15" customHeight="1">
      <c r="A30" s="11">
        <v>25</v>
      </c>
      <c r="B30" s="12" t="s">
        <v>126</v>
      </c>
      <c r="C30" s="12" t="s">
        <v>127</v>
      </c>
      <c r="D30" s="13">
        <f t="shared" si="0"/>
        <v>0</v>
      </c>
      <c r="E30" s="13"/>
      <c r="F30" s="13"/>
      <c r="G30" s="13"/>
      <c r="H30" s="13"/>
      <c r="I30" s="13"/>
    </row>
    <row r="31" spans="1:9" ht="15" customHeight="1">
      <c r="A31" s="11">
        <v>26</v>
      </c>
      <c r="B31" s="12" t="s">
        <v>128</v>
      </c>
      <c r="C31" s="12" t="s">
        <v>129</v>
      </c>
      <c r="D31" s="13">
        <f t="shared" si="0"/>
        <v>0</v>
      </c>
      <c r="E31" s="13"/>
      <c r="F31" s="13"/>
      <c r="G31" s="13"/>
      <c r="H31" s="13"/>
      <c r="I31" s="13"/>
    </row>
    <row r="32" spans="1:9" ht="15" customHeight="1">
      <c r="A32" s="11">
        <v>27</v>
      </c>
      <c r="B32" s="12" t="s">
        <v>130</v>
      </c>
      <c r="C32" s="12" t="s">
        <v>131</v>
      </c>
      <c r="D32" s="13">
        <f t="shared" si="0"/>
        <v>0</v>
      </c>
      <c r="E32" s="13"/>
      <c r="F32" s="13"/>
      <c r="G32" s="13"/>
      <c r="H32" s="13"/>
      <c r="I32" s="13"/>
    </row>
    <row r="33" spans="1:9" ht="15" customHeight="1">
      <c r="A33" s="11">
        <v>28</v>
      </c>
      <c r="B33" s="12" t="s">
        <v>132</v>
      </c>
      <c r="C33" s="12" t="s">
        <v>133</v>
      </c>
      <c r="D33" s="13">
        <f t="shared" si="0"/>
        <v>38786700</v>
      </c>
      <c r="E33" s="13">
        <v>38786700</v>
      </c>
      <c r="F33" s="13"/>
      <c r="G33" s="13"/>
      <c r="H33" s="13"/>
      <c r="I33" s="13"/>
    </row>
    <row r="34" spans="1:9" ht="15" customHeight="1">
      <c r="A34" s="11">
        <v>29</v>
      </c>
      <c r="B34" s="12" t="s">
        <v>134</v>
      </c>
      <c r="C34" s="12" t="s">
        <v>135</v>
      </c>
      <c r="D34" s="13">
        <f t="shared" si="0"/>
        <v>2817800</v>
      </c>
      <c r="E34" s="13">
        <f>E35</f>
        <v>2817800</v>
      </c>
      <c r="F34" s="13"/>
      <c r="G34" s="13"/>
      <c r="H34" s="13"/>
      <c r="I34" s="13"/>
    </row>
    <row r="35" spans="1:9" ht="15" customHeight="1">
      <c r="A35" s="11">
        <v>30</v>
      </c>
      <c r="B35" s="12" t="s">
        <v>136</v>
      </c>
      <c r="C35" s="12" t="s">
        <v>137</v>
      </c>
      <c r="D35" s="13">
        <f t="shared" si="0"/>
        <v>2817800</v>
      </c>
      <c r="E35" s="13">
        <f>E36</f>
        <v>2817800</v>
      </c>
      <c r="F35" s="13"/>
      <c r="G35" s="13"/>
      <c r="H35" s="13"/>
      <c r="I35" s="13"/>
    </row>
    <row r="36" spans="1:9" ht="15" customHeight="1">
      <c r="A36" s="11">
        <v>31</v>
      </c>
      <c r="B36" s="12" t="s">
        <v>138</v>
      </c>
      <c r="C36" s="12" t="s">
        <v>139</v>
      </c>
      <c r="D36" s="13">
        <f t="shared" si="0"/>
        <v>2817800</v>
      </c>
      <c r="E36" s="13">
        <v>2817800</v>
      </c>
      <c r="F36" s="13"/>
      <c r="G36" s="13"/>
      <c r="H36" s="13"/>
      <c r="I36" s="13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1"/>
  <sheetViews>
    <sheetView zoomScale="69" zoomScaleNormal="69" workbookViewId="0">
      <selection activeCell="F10" sqref="F10"/>
    </sheetView>
  </sheetViews>
  <sheetFormatPr defaultRowHeight="14.4"/>
  <cols>
    <col min="1" max="1" width="5.21875" customWidth="1"/>
    <col min="2" max="2" width="26.33203125" customWidth="1"/>
    <col min="3" max="3" width="15.109375" customWidth="1"/>
    <col min="4" max="4" width="28.33203125" customWidth="1"/>
    <col min="5" max="5" width="13.109375" customWidth="1"/>
    <col min="6" max="6" width="15.88671875" customWidth="1"/>
    <col min="7" max="7" width="16" customWidth="1"/>
    <col min="8" max="8" width="15.33203125" customWidth="1"/>
    <col min="12" max="12" width="13.21875" customWidth="1"/>
    <col min="13" max="13" width="10.88671875" bestFit="1" customWidth="1"/>
    <col min="15" max="15" width="9.77734375" bestFit="1" customWidth="1"/>
  </cols>
  <sheetData>
    <row r="1" spans="1:15" ht="35.25" customHeight="1">
      <c r="A1" s="50" t="s">
        <v>229</v>
      </c>
      <c r="B1" s="51"/>
      <c r="C1" s="51"/>
      <c r="D1" s="51"/>
      <c r="E1" s="51"/>
      <c r="F1" s="51"/>
      <c r="G1" s="51"/>
      <c r="H1" s="51"/>
    </row>
    <row r="2" spans="1:15" ht="20.25" customHeight="1">
      <c r="A2" t="s">
        <v>235</v>
      </c>
      <c r="E2" t="s">
        <v>0</v>
      </c>
      <c r="G2" t="s">
        <v>1</v>
      </c>
    </row>
    <row r="3" spans="1:15">
      <c r="A3" s="55" t="s">
        <v>2</v>
      </c>
      <c r="B3" s="52" t="s">
        <v>3</v>
      </c>
      <c r="C3" s="53"/>
      <c r="D3" s="52" t="s">
        <v>5</v>
      </c>
      <c r="E3" s="54"/>
      <c r="F3" s="54"/>
      <c r="G3" s="54"/>
      <c r="H3" s="53"/>
    </row>
    <row r="4" spans="1:15" s="28" customFormat="1" ht="29.25" customHeight="1">
      <c r="A4" s="56"/>
      <c r="B4" s="31" t="s">
        <v>7</v>
      </c>
      <c r="C4" s="31" t="s">
        <v>216</v>
      </c>
      <c r="D4" s="31" t="s">
        <v>7</v>
      </c>
      <c r="E4" s="31" t="s">
        <v>60</v>
      </c>
      <c r="F4" s="31" t="s">
        <v>208</v>
      </c>
      <c r="G4" s="31" t="s">
        <v>217</v>
      </c>
      <c r="H4" s="31" t="s">
        <v>210</v>
      </c>
      <c r="L4" s="37"/>
      <c r="M4" s="37"/>
      <c r="N4" s="37"/>
      <c r="O4" s="37"/>
    </row>
    <row r="5" spans="1:15">
      <c r="A5" s="29" t="s">
        <v>6</v>
      </c>
      <c r="B5" s="30" t="s">
        <v>9</v>
      </c>
      <c r="C5" s="30" t="s">
        <v>10</v>
      </c>
      <c r="D5" s="30" t="s">
        <v>11</v>
      </c>
      <c r="E5" s="30" t="s">
        <v>12</v>
      </c>
      <c r="F5" s="30" t="s">
        <v>73</v>
      </c>
      <c r="G5" s="30" t="s">
        <v>74</v>
      </c>
      <c r="H5" s="30" t="s">
        <v>75</v>
      </c>
    </row>
    <row r="6" spans="1:15">
      <c r="A6" s="11">
        <v>1</v>
      </c>
      <c r="B6" s="29" t="s">
        <v>218</v>
      </c>
      <c r="C6" s="29">
        <v>49354300</v>
      </c>
      <c r="D6" s="29" t="s">
        <v>14</v>
      </c>
      <c r="E6" s="29"/>
      <c r="F6" s="29"/>
      <c r="G6" s="29"/>
      <c r="H6" s="29"/>
    </row>
    <row r="7" spans="1:15">
      <c r="A7" s="11">
        <v>2</v>
      </c>
      <c r="B7" s="29" t="s">
        <v>219</v>
      </c>
      <c r="C7" s="29"/>
      <c r="D7" s="29" t="s">
        <v>16</v>
      </c>
      <c r="E7" s="29"/>
      <c r="F7" s="29"/>
      <c r="G7" s="29"/>
      <c r="H7" s="29"/>
    </row>
    <row r="8" spans="1:15">
      <c r="A8" s="11">
        <v>3</v>
      </c>
      <c r="B8" s="29" t="s">
        <v>220</v>
      </c>
      <c r="C8" s="29"/>
      <c r="D8" s="29" t="s">
        <v>18</v>
      </c>
      <c r="E8" s="29"/>
      <c r="F8" s="29"/>
      <c r="G8" s="29"/>
      <c r="H8" s="29"/>
    </row>
    <row r="9" spans="1:15">
      <c r="A9" s="11">
        <v>4</v>
      </c>
      <c r="B9" s="29"/>
      <c r="C9" s="29"/>
      <c r="D9" s="29" t="s">
        <v>20</v>
      </c>
      <c r="E9" s="29"/>
      <c r="F9" s="29"/>
      <c r="G9" s="29"/>
      <c r="H9" s="29"/>
    </row>
    <row r="10" spans="1:15">
      <c r="A10" s="11">
        <v>5</v>
      </c>
      <c r="B10" s="29"/>
      <c r="C10" s="29"/>
      <c r="D10" s="29" t="s">
        <v>22</v>
      </c>
      <c r="E10" s="29"/>
      <c r="F10" s="29"/>
      <c r="G10" s="29"/>
      <c r="H10" s="29"/>
    </row>
    <row r="11" spans="1:15">
      <c r="A11" s="11">
        <v>6</v>
      </c>
      <c r="B11" s="29"/>
      <c r="C11" s="29"/>
      <c r="D11" s="29" t="s">
        <v>24</v>
      </c>
      <c r="E11" s="29"/>
      <c r="F11" s="29"/>
      <c r="G11" s="29"/>
      <c r="H11" s="29"/>
    </row>
    <row r="12" spans="1:15">
      <c r="A12" s="11">
        <v>7</v>
      </c>
      <c r="B12" s="29"/>
      <c r="C12" s="29"/>
      <c r="D12" s="29" t="s">
        <v>26</v>
      </c>
      <c r="E12" s="29"/>
      <c r="F12" s="29"/>
      <c r="G12" s="29"/>
      <c r="H12" s="29"/>
    </row>
    <row r="13" spans="1:15">
      <c r="A13" s="11">
        <v>8</v>
      </c>
      <c r="B13" s="29"/>
      <c r="C13" s="29"/>
      <c r="D13" s="29" t="s">
        <v>28</v>
      </c>
      <c r="E13" s="29">
        <f>F13</f>
        <v>6068200</v>
      </c>
      <c r="F13" s="29">
        <v>6068200</v>
      </c>
      <c r="G13" s="29"/>
      <c r="H13" s="29"/>
    </row>
    <row r="14" spans="1:15">
      <c r="A14" s="11">
        <v>9</v>
      </c>
      <c r="B14" s="29"/>
      <c r="C14" s="29"/>
      <c r="D14" s="29" t="s">
        <v>30</v>
      </c>
      <c r="E14" s="29"/>
      <c r="F14" s="29"/>
      <c r="G14" s="29"/>
      <c r="H14" s="29"/>
    </row>
    <row r="15" spans="1:15">
      <c r="A15" s="11">
        <v>10</v>
      </c>
      <c r="B15" s="29"/>
      <c r="C15" s="29"/>
      <c r="D15" s="29" t="s">
        <v>31</v>
      </c>
      <c r="E15" s="29">
        <f t="shared" ref="E14:E25" si="0">F15</f>
        <v>1681600</v>
      </c>
      <c r="F15" s="29">
        <v>1681600</v>
      </c>
      <c r="G15" s="29"/>
      <c r="H15" s="29"/>
    </row>
    <row r="16" spans="1:15">
      <c r="A16" s="11">
        <v>11</v>
      </c>
      <c r="B16" s="29"/>
      <c r="C16" s="29"/>
      <c r="D16" s="29" t="s">
        <v>32</v>
      </c>
      <c r="E16" s="29"/>
      <c r="F16" s="29"/>
      <c r="G16" s="29"/>
      <c r="H16" s="29"/>
    </row>
    <row r="17" spans="1:8">
      <c r="A17" s="11">
        <v>12</v>
      </c>
      <c r="B17" s="29"/>
      <c r="C17" s="29"/>
      <c r="D17" s="29" t="s">
        <v>33</v>
      </c>
      <c r="E17" s="29"/>
      <c r="F17" s="29"/>
      <c r="G17" s="29"/>
      <c r="H17" s="29"/>
    </row>
    <row r="18" spans="1:8">
      <c r="A18" s="11">
        <v>13</v>
      </c>
      <c r="B18" s="29"/>
      <c r="C18" s="29"/>
      <c r="D18" s="29" t="s">
        <v>34</v>
      </c>
      <c r="E18" s="29"/>
      <c r="F18" s="29"/>
      <c r="G18" s="29"/>
      <c r="H18" s="29"/>
    </row>
    <row r="19" spans="1:8">
      <c r="A19" s="11">
        <v>14</v>
      </c>
      <c r="B19" s="29"/>
      <c r="C19" s="29"/>
      <c r="D19" s="29" t="s">
        <v>35</v>
      </c>
      <c r="E19" s="29"/>
      <c r="F19" s="29"/>
      <c r="G19" s="29"/>
      <c r="H19" s="29"/>
    </row>
    <row r="20" spans="1:8">
      <c r="A20" s="11">
        <v>15</v>
      </c>
      <c r="B20" s="29"/>
      <c r="C20" s="29"/>
      <c r="D20" s="29" t="s">
        <v>36</v>
      </c>
      <c r="E20" s="29"/>
      <c r="F20" s="29"/>
      <c r="G20" s="29"/>
      <c r="H20" s="29"/>
    </row>
    <row r="21" spans="1:8">
      <c r="A21" s="11">
        <v>16</v>
      </c>
      <c r="B21" s="29"/>
      <c r="C21" s="29"/>
      <c r="D21" s="29" t="s">
        <v>37</v>
      </c>
      <c r="E21" s="29"/>
      <c r="F21" s="29"/>
      <c r="G21" s="29"/>
      <c r="H21" s="29"/>
    </row>
    <row r="22" spans="1:8">
      <c r="A22" s="11">
        <v>17</v>
      </c>
      <c r="B22" s="29"/>
      <c r="C22" s="29"/>
      <c r="D22" s="29" t="s">
        <v>38</v>
      </c>
      <c r="E22" s="29"/>
      <c r="F22" s="29"/>
      <c r="G22" s="29"/>
      <c r="H22" s="29"/>
    </row>
    <row r="23" spans="1:8">
      <c r="A23" s="11">
        <v>18</v>
      </c>
      <c r="B23" s="29"/>
      <c r="C23" s="29"/>
      <c r="D23" s="29" t="s">
        <v>39</v>
      </c>
      <c r="E23" s="29"/>
      <c r="F23" s="29"/>
      <c r="G23" s="29"/>
      <c r="H23" s="29"/>
    </row>
    <row r="24" spans="1:8">
      <c r="A24" s="11">
        <v>19</v>
      </c>
      <c r="B24" s="29"/>
      <c r="C24" s="29"/>
      <c r="D24" s="29" t="s">
        <v>40</v>
      </c>
      <c r="E24" s="29">
        <f t="shared" si="0"/>
        <v>38786700</v>
      </c>
      <c r="F24" s="29">
        <v>38786700</v>
      </c>
      <c r="G24" s="29"/>
      <c r="H24" s="29"/>
    </row>
    <row r="25" spans="1:8">
      <c r="A25" s="11">
        <v>20</v>
      </c>
      <c r="B25" s="29"/>
      <c r="C25" s="29"/>
      <c r="D25" s="29" t="s">
        <v>41</v>
      </c>
      <c r="E25" s="29">
        <f t="shared" si="0"/>
        <v>2817800</v>
      </c>
      <c r="F25" s="29">
        <v>2817800</v>
      </c>
      <c r="G25" s="29"/>
      <c r="H25" s="29"/>
    </row>
    <row r="26" spans="1:8">
      <c r="A26" s="11">
        <v>21</v>
      </c>
      <c r="B26" s="29"/>
      <c r="C26" s="29"/>
      <c r="D26" s="29" t="s">
        <v>42</v>
      </c>
      <c r="E26" s="29"/>
      <c r="F26" s="29"/>
      <c r="G26" s="29"/>
      <c r="H26" s="29"/>
    </row>
    <row r="27" spans="1:8">
      <c r="A27" s="11">
        <v>22</v>
      </c>
      <c r="B27" s="29"/>
      <c r="C27" s="29"/>
      <c r="D27" s="29" t="s">
        <v>43</v>
      </c>
      <c r="E27" s="29"/>
      <c r="F27" s="29"/>
      <c r="G27" s="29"/>
      <c r="H27" s="29"/>
    </row>
    <row r="28" spans="1:8">
      <c r="A28" s="11">
        <v>23</v>
      </c>
      <c r="B28" s="29"/>
      <c r="C28" s="29"/>
      <c r="D28" s="29" t="s">
        <v>44</v>
      </c>
      <c r="E28" s="29"/>
      <c r="F28" s="29"/>
      <c r="G28" s="29"/>
      <c r="H28" s="29"/>
    </row>
    <row r="29" spans="1:8">
      <c r="A29" s="11">
        <v>24</v>
      </c>
      <c r="B29" s="29"/>
      <c r="C29" s="29"/>
      <c r="D29" s="29" t="s">
        <v>45</v>
      </c>
      <c r="E29" s="29"/>
      <c r="F29" s="29"/>
      <c r="G29" s="29"/>
      <c r="H29" s="29"/>
    </row>
    <row r="30" spans="1:8">
      <c r="A30" s="11">
        <v>25</v>
      </c>
      <c r="B30" s="29"/>
      <c r="C30" s="29"/>
      <c r="D30" s="29" t="s">
        <v>46</v>
      </c>
      <c r="E30" s="29"/>
      <c r="F30" s="29"/>
      <c r="G30" s="29"/>
      <c r="H30" s="29"/>
    </row>
    <row r="31" spans="1:8">
      <c r="A31" s="11">
        <v>26</v>
      </c>
      <c r="B31" s="29"/>
      <c r="C31" s="29"/>
      <c r="D31" s="29" t="s">
        <v>47</v>
      </c>
      <c r="E31" s="29"/>
      <c r="F31" s="29"/>
      <c r="G31" s="29"/>
      <c r="H31" s="29"/>
    </row>
    <row r="32" spans="1:8">
      <c r="A32" s="11">
        <v>27</v>
      </c>
      <c r="B32" s="29"/>
      <c r="C32" s="29"/>
      <c r="D32" s="29" t="s">
        <v>48</v>
      </c>
      <c r="E32" s="29"/>
      <c r="F32" s="29"/>
      <c r="G32" s="29"/>
      <c r="H32" s="29"/>
    </row>
    <row r="33" spans="1:8">
      <c r="A33" s="11">
        <v>28</v>
      </c>
      <c r="B33" s="29"/>
      <c r="C33" s="29"/>
      <c r="D33" s="29" t="s">
        <v>49</v>
      </c>
      <c r="E33" s="29"/>
      <c r="F33" s="29"/>
      <c r="G33" s="29"/>
      <c r="H33" s="29"/>
    </row>
    <row r="34" spans="1:8">
      <c r="A34" s="11">
        <v>29</v>
      </c>
      <c r="B34" s="29"/>
      <c r="C34" s="29"/>
      <c r="D34" s="29" t="s">
        <v>50</v>
      </c>
      <c r="E34" s="29"/>
      <c r="F34" s="29"/>
      <c r="G34" s="29"/>
      <c r="H34" s="29"/>
    </row>
    <row r="35" spans="1:8">
      <c r="A35" s="11">
        <v>30</v>
      </c>
      <c r="B35" s="29"/>
      <c r="C35" s="29"/>
      <c r="D35" s="29" t="s">
        <v>51</v>
      </c>
      <c r="E35" s="29"/>
      <c r="F35" s="29"/>
      <c r="G35" s="29"/>
      <c r="H35" s="29"/>
    </row>
    <row r="36" spans="1:8">
      <c r="A36" s="11">
        <v>31</v>
      </c>
      <c r="B36" s="29" t="s">
        <v>52</v>
      </c>
      <c r="C36" s="29">
        <f>C6</f>
        <v>49354300</v>
      </c>
      <c r="D36" s="29" t="s">
        <v>53</v>
      </c>
      <c r="E36" s="29">
        <f>SUM(E13:E35)</f>
        <v>49354300</v>
      </c>
      <c r="F36" s="29">
        <f>SUM(F13:F35)</f>
        <v>49354300</v>
      </c>
      <c r="G36" s="29"/>
      <c r="H36" s="29"/>
    </row>
    <row r="37" spans="1:8">
      <c r="A37" s="11">
        <v>32</v>
      </c>
      <c r="B37" s="29" t="s">
        <v>221</v>
      </c>
      <c r="C37" s="29"/>
      <c r="D37" s="29" t="s">
        <v>222</v>
      </c>
      <c r="E37" s="29"/>
      <c r="F37" s="29"/>
      <c r="G37" s="29"/>
      <c r="H37" s="29"/>
    </row>
    <row r="38" spans="1:8">
      <c r="A38" s="11">
        <v>33</v>
      </c>
      <c r="B38" s="29" t="s">
        <v>218</v>
      </c>
      <c r="C38" s="29"/>
      <c r="D38" s="29"/>
      <c r="E38" s="29"/>
      <c r="F38" s="29"/>
      <c r="G38" s="29"/>
      <c r="H38" s="29"/>
    </row>
    <row r="39" spans="1:8">
      <c r="A39" s="11">
        <v>34</v>
      </c>
      <c r="B39" s="29" t="s">
        <v>219</v>
      </c>
      <c r="C39" s="29"/>
      <c r="D39" s="29"/>
      <c r="E39" s="29"/>
      <c r="F39" s="29"/>
      <c r="G39" s="29"/>
      <c r="H39" s="29"/>
    </row>
    <row r="40" spans="1:8">
      <c r="A40" s="11">
        <v>35</v>
      </c>
      <c r="B40" s="29" t="s">
        <v>220</v>
      </c>
      <c r="C40" s="29"/>
      <c r="D40" s="29"/>
      <c r="E40" s="29"/>
      <c r="F40" s="29"/>
      <c r="G40" s="29"/>
      <c r="H40" s="29"/>
    </row>
    <row r="41" spans="1:8">
      <c r="A41" s="11">
        <v>36</v>
      </c>
      <c r="B41" s="29" t="s">
        <v>56</v>
      </c>
      <c r="C41" s="29">
        <f>C36</f>
        <v>49354300</v>
      </c>
      <c r="D41" s="29" t="s">
        <v>57</v>
      </c>
      <c r="E41" s="29">
        <f>E36</f>
        <v>49354300</v>
      </c>
      <c r="F41" s="29">
        <f>F36</f>
        <v>49354300</v>
      </c>
      <c r="G41" s="29"/>
      <c r="H41" s="29"/>
    </row>
  </sheetData>
  <mergeCells count="4">
    <mergeCell ref="A1:H1"/>
    <mergeCell ref="B3:C3"/>
    <mergeCell ref="D3:H3"/>
    <mergeCell ref="A3:A4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3"/>
  <sheetViews>
    <sheetView zoomScale="76" zoomScaleNormal="76" workbookViewId="0">
      <pane ySplit="5" topLeftCell="A14" activePane="bottomLeft" state="frozenSplit"/>
      <selection activeCell="B6" sqref="B6"/>
      <selection pane="bottomLeft" activeCell="D19" sqref="D19"/>
    </sheetView>
  </sheetViews>
  <sheetFormatPr defaultRowHeight="15" customHeight="1"/>
  <cols>
    <col min="1" max="1" width="6.21875" style="16" customWidth="1"/>
    <col min="2" max="2" width="14.33203125" style="17" customWidth="1"/>
    <col min="3" max="3" width="25" style="17" customWidth="1"/>
    <col min="4" max="4" width="20" style="18" customWidth="1"/>
    <col min="5" max="5" width="10.77734375" style="18" customWidth="1"/>
    <col min="6" max="6" width="11.33203125" style="18" customWidth="1"/>
    <col min="7" max="7" width="10" style="18" customWidth="1"/>
    <col min="8" max="8" width="20" style="18" customWidth="1"/>
    <col min="9" max="251" width="9" style="15"/>
    <col min="252" max="252" width="6.21875" style="15" customWidth="1"/>
    <col min="253" max="253" width="14.33203125" style="15" customWidth="1"/>
    <col min="254" max="254" width="25" style="15" customWidth="1"/>
    <col min="255" max="255" width="20" style="15" customWidth="1"/>
    <col min="256" max="258" width="10" style="15" customWidth="1"/>
    <col min="259" max="259" width="20" style="15" customWidth="1"/>
    <col min="260" max="507" width="9" style="15"/>
    <col min="508" max="508" width="6.21875" style="15" customWidth="1"/>
    <col min="509" max="509" width="14.33203125" style="15" customWidth="1"/>
    <col min="510" max="510" width="25" style="15" customWidth="1"/>
    <col min="511" max="511" width="20" style="15" customWidth="1"/>
    <col min="512" max="514" width="10" style="15" customWidth="1"/>
    <col min="515" max="515" width="20" style="15" customWidth="1"/>
    <col min="516" max="763" width="9" style="15"/>
    <col min="764" max="764" width="6.21875" style="15" customWidth="1"/>
    <col min="765" max="765" width="14.33203125" style="15" customWidth="1"/>
    <col min="766" max="766" width="25" style="15" customWidth="1"/>
    <col min="767" max="767" width="20" style="15" customWidth="1"/>
    <col min="768" max="770" width="10" style="15" customWidth="1"/>
    <col min="771" max="771" width="20" style="15" customWidth="1"/>
    <col min="772" max="1019" width="9" style="15"/>
    <col min="1020" max="1020" width="6.21875" style="15" customWidth="1"/>
    <col min="1021" max="1021" width="14.33203125" style="15" customWidth="1"/>
    <col min="1022" max="1022" width="25" style="15" customWidth="1"/>
    <col min="1023" max="1023" width="20" style="15" customWidth="1"/>
    <col min="1024" max="1026" width="10" style="15" customWidth="1"/>
    <col min="1027" max="1027" width="20" style="15" customWidth="1"/>
    <col min="1028" max="1275" width="9" style="15"/>
    <col min="1276" max="1276" width="6.21875" style="15" customWidth="1"/>
    <col min="1277" max="1277" width="14.33203125" style="15" customWidth="1"/>
    <col min="1278" max="1278" width="25" style="15" customWidth="1"/>
    <col min="1279" max="1279" width="20" style="15" customWidth="1"/>
    <col min="1280" max="1282" width="10" style="15" customWidth="1"/>
    <col min="1283" max="1283" width="20" style="15" customWidth="1"/>
    <col min="1284" max="1531" width="9" style="15"/>
    <col min="1532" max="1532" width="6.21875" style="15" customWidth="1"/>
    <col min="1533" max="1533" width="14.33203125" style="15" customWidth="1"/>
    <col min="1534" max="1534" width="25" style="15" customWidth="1"/>
    <col min="1535" max="1535" width="20" style="15" customWidth="1"/>
    <col min="1536" max="1538" width="10" style="15" customWidth="1"/>
    <col min="1539" max="1539" width="20" style="15" customWidth="1"/>
    <col min="1540" max="1787" width="9" style="15"/>
    <col min="1788" max="1788" width="6.21875" style="15" customWidth="1"/>
    <col min="1789" max="1789" width="14.33203125" style="15" customWidth="1"/>
    <col min="1790" max="1790" width="25" style="15" customWidth="1"/>
    <col min="1791" max="1791" width="20" style="15" customWidth="1"/>
    <col min="1792" max="1794" width="10" style="15" customWidth="1"/>
    <col min="1795" max="1795" width="20" style="15" customWidth="1"/>
    <col min="1796" max="2043" width="9" style="15"/>
    <col min="2044" max="2044" width="6.21875" style="15" customWidth="1"/>
    <col min="2045" max="2045" width="14.33203125" style="15" customWidth="1"/>
    <col min="2046" max="2046" width="25" style="15" customWidth="1"/>
    <col min="2047" max="2047" width="20" style="15" customWidth="1"/>
    <col min="2048" max="2050" width="10" style="15" customWidth="1"/>
    <col min="2051" max="2051" width="20" style="15" customWidth="1"/>
    <col min="2052" max="2299" width="9" style="15"/>
    <col min="2300" max="2300" width="6.21875" style="15" customWidth="1"/>
    <col min="2301" max="2301" width="14.33203125" style="15" customWidth="1"/>
    <col min="2302" max="2302" width="25" style="15" customWidth="1"/>
    <col min="2303" max="2303" width="20" style="15" customWidth="1"/>
    <col min="2304" max="2306" width="10" style="15" customWidth="1"/>
    <col min="2307" max="2307" width="20" style="15" customWidth="1"/>
    <col min="2308" max="2555" width="9" style="15"/>
    <col min="2556" max="2556" width="6.21875" style="15" customWidth="1"/>
    <col min="2557" max="2557" width="14.33203125" style="15" customWidth="1"/>
    <col min="2558" max="2558" width="25" style="15" customWidth="1"/>
    <col min="2559" max="2559" width="20" style="15" customWidth="1"/>
    <col min="2560" max="2562" width="10" style="15" customWidth="1"/>
    <col min="2563" max="2563" width="20" style="15" customWidth="1"/>
    <col min="2564" max="2811" width="9" style="15"/>
    <col min="2812" max="2812" width="6.21875" style="15" customWidth="1"/>
    <col min="2813" max="2813" width="14.33203125" style="15" customWidth="1"/>
    <col min="2814" max="2814" width="25" style="15" customWidth="1"/>
    <col min="2815" max="2815" width="20" style="15" customWidth="1"/>
    <col min="2816" max="2818" width="10" style="15" customWidth="1"/>
    <col min="2819" max="2819" width="20" style="15" customWidth="1"/>
    <col min="2820" max="3067" width="9" style="15"/>
    <col min="3068" max="3068" width="6.21875" style="15" customWidth="1"/>
    <col min="3069" max="3069" width="14.33203125" style="15" customWidth="1"/>
    <col min="3070" max="3070" width="25" style="15" customWidth="1"/>
    <col min="3071" max="3071" width="20" style="15" customWidth="1"/>
    <col min="3072" max="3074" width="10" style="15" customWidth="1"/>
    <col min="3075" max="3075" width="20" style="15" customWidth="1"/>
    <col min="3076" max="3323" width="9" style="15"/>
    <col min="3324" max="3324" width="6.21875" style="15" customWidth="1"/>
    <col min="3325" max="3325" width="14.33203125" style="15" customWidth="1"/>
    <col min="3326" max="3326" width="25" style="15" customWidth="1"/>
    <col min="3327" max="3327" width="20" style="15" customWidth="1"/>
    <col min="3328" max="3330" width="10" style="15" customWidth="1"/>
    <col min="3331" max="3331" width="20" style="15" customWidth="1"/>
    <col min="3332" max="3579" width="9" style="15"/>
    <col min="3580" max="3580" width="6.21875" style="15" customWidth="1"/>
    <col min="3581" max="3581" width="14.33203125" style="15" customWidth="1"/>
    <col min="3582" max="3582" width="25" style="15" customWidth="1"/>
    <col min="3583" max="3583" width="20" style="15" customWidth="1"/>
    <col min="3584" max="3586" width="10" style="15" customWidth="1"/>
    <col min="3587" max="3587" width="20" style="15" customWidth="1"/>
    <col min="3588" max="3835" width="9" style="15"/>
    <col min="3836" max="3836" width="6.21875" style="15" customWidth="1"/>
    <col min="3837" max="3837" width="14.33203125" style="15" customWidth="1"/>
    <col min="3838" max="3838" width="25" style="15" customWidth="1"/>
    <col min="3839" max="3839" width="20" style="15" customWidth="1"/>
    <col min="3840" max="3842" width="10" style="15" customWidth="1"/>
    <col min="3843" max="3843" width="20" style="15" customWidth="1"/>
    <col min="3844" max="4091" width="9" style="15"/>
    <col min="4092" max="4092" width="6.21875" style="15" customWidth="1"/>
    <col min="4093" max="4093" width="14.33203125" style="15" customWidth="1"/>
    <col min="4094" max="4094" width="25" style="15" customWidth="1"/>
    <col min="4095" max="4095" width="20" style="15" customWidth="1"/>
    <col min="4096" max="4098" width="10" style="15" customWidth="1"/>
    <col min="4099" max="4099" width="20" style="15" customWidth="1"/>
    <col min="4100" max="4347" width="9" style="15"/>
    <col min="4348" max="4348" width="6.21875" style="15" customWidth="1"/>
    <col min="4349" max="4349" width="14.33203125" style="15" customWidth="1"/>
    <col min="4350" max="4350" width="25" style="15" customWidth="1"/>
    <col min="4351" max="4351" width="20" style="15" customWidth="1"/>
    <col min="4352" max="4354" width="10" style="15" customWidth="1"/>
    <col min="4355" max="4355" width="20" style="15" customWidth="1"/>
    <col min="4356" max="4603" width="9" style="15"/>
    <col min="4604" max="4604" width="6.21875" style="15" customWidth="1"/>
    <col min="4605" max="4605" width="14.33203125" style="15" customWidth="1"/>
    <col min="4606" max="4606" width="25" style="15" customWidth="1"/>
    <col min="4607" max="4607" width="20" style="15" customWidth="1"/>
    <col min="4608" max="4610" width="10" style="15" customWidth="1"/>
    <col min="4611" max="4611" width="20" style="15" customWidth="1"/>
    <col min="4612" max="4859" width="9" style="15"/>
    <col min="4860" max="4860" width="6.21875" style="15" customWidth="1"/>
    <col min="4861" max="4861" width="14.33203125" style="15" customWidth="1"/>
    <col min="4862" max="4862" width="25" style="15" customWidth="1"/>
    <col min="4863" max="4863" width="20" style="15" customWidth="1"/>
    <col min="4864" max="4866" width="10" style="15" customWidth="1"/>
    <col min="4867" max="4867" width="20" style="15" customWidth="1"/>
    <col min="4868" max="5115" width="9" style="15"/>
    <col min="5116" max="5116" width="6.21875" style="15" customWidth="1"/>
    <col min="5117" max="5117" width="14.33203125" style="15" customWidth="1"/>
    <col min="5118" max="5118" width="25" style="15" customWidth="1"/>
    <col min="5119" max="5119" width="20" style="15" customWidth="1"/>
    <col min="5120" max="5122" width="10" style="15" customWidth="1"/>
    <col min="5123" max="5123" width="20" style="15" customWidth="1"/>
    <col min="5124" max="5371" width="9" style="15"/>
    <col min="5372" max="5372" width="6.21875" style="15" customWidth="1"/>
    <col min="5373" max="5373" width="14.33203125" style="15" customWidth="1"/>
    <col min="5374" max="5374" width="25" style="15" customWidth="1"/>
    <col min="5375" max="5375" width="20" style="15" customWidth="1"/>
    <col min="5376" max="5378" width="10" style="15" customWidth="1"/>
    <col min="5379" max="5379" width="20" style="15" customWidth="1"/>
    <col min="5380" max="5627" width="9" style="15"/>
    <col min="5628" max="5628" width="6.21875" style="15" customWidth="1"/>
    <col min="5629" max="5629" width="14.33203125" style="15" customWidth="1"/>
    <col min="5630" max="5630" width="25" style="15" customWidth="1"/>
    <col min="5631" max="5631" width="20" style="15" customWidth="1"/>
    <col min="5632" max="5634" width="10" style="15" customWidth="1"/>
    <col min="5635" max="5635" width="20" style="15" customWidth="1"/>
    <col min="5636" max="5883" width="9" style="15"/>
    <col min="5884" max="5884" width="6.21875" style="15" customWidth="1"/>
    <col min="5885" max="5885" width="14.33203125" style="15" customWidth="1"/>
    <col min="5886" max="5886" width="25" style="15" customWidth="1"/>
    <col min="5887" max="5887" width="20" style="15" customWidth="1"/>
    <col min="5888" max="5890" width="10" style="15" customWidth="1"/>
    <col min="5891" max="5891" width="20" style="15" customWidth="1"/>
    <col min="5892" max="6139" width="9" style="15"/>
    <col min="6140" max="6140" width="6.21875" style="15" customWidth="1"/>
    <col min="6141" max="6141" width="14.33203125" style="15" customWidth="1"/>
    <col min="6142" max="6142" width="25" style="15" customWidth="1"/>
    <col min="6143" max="6143" width="20" style="15" customWidth="1"/>
    <col min="6144" max="6146" width="10" style="15" customWidth="1"/>
    <col min="6147" max="6147" width="20" style="15" customWidth="1"/>
    <col min="6148" max="6395" width="9" style="15"/>
    <col min="6396" max="6396" width="6.21875" style="15" customWidth="1"/>
    <col min="6397" max="6397" width="14.33203125" style="15" customWidth="1"/>
    <col min="6398" max="6398" width="25" style="15" customWidth="1"/>
    <col min="6399" max="6399" width="20" style="15" customWidth="1"/>
    <col min="6400" max="6402" width="10" style="15" customWidth="1"/>
    <col min="6403" max="6403" width="20" style="15" customWidth="1"/>
    <col min="6404" max="6651" width="9" style="15"/>
    <col min="6652" max="6652" width="6.21875" style="15" customWidth="1"/>
    <col min="6653" max="6653" width="14.33203125" style="15" customWidth="1"/>
    <col min="6654" max="6654" width="25" style="15" customWidth="1"/>
    <col min="6655" max="6655" width="20" style="15" customWidth="1"/>
    <col min="6656" max="6658" width="10" style="15" customWidth="1"/>
    <col min="6659" max="6659" width="20" style="15" customWidth="1"/>
    <col min="6660" max="6907" width="9" style="15"/>
    <col min="6908" max="6908" width="6.21875" style="15" customWidth="1"/>
    <col min="6909" max="6909" width="14.33203125" style="15" customWidth="1"/>
    <col min="6910" max="6910" width="25" style="15" customWidth="1"/>
    <col min="6911" max="6911" width="20" style="15" customWidth="1"/>
    <col min="6912" max="6914" width="10" style="15" customWidth="1"/>
    <col min="6915" max="6915" width="20" style="15" customWidth="1"/>
    <col min="6916" max="7163" width="9" style="15"/>
    <col min="7164" max="7164" width="6.21875" style="15" customWidth="1"/>
    <col min="7165" max="7165" width="14.33203125" style="15" customWidth="1"/>
    <col min="7166" max="7166" width="25" style="15" customWidth="1"/>
    <col min="7167" max="7167" width="20" style="15" customWidth="1"/>
    <col min="7168" max="7170" width="10" style="15" customWidth="1"/>
    <col min="7171" max="7171" width="20" style="15" customWidth="1"/>
    <col min="7172" max="7419" width="9" style="15"/>
    <col min="7420" max="7420" width="6.21875" style="15" customWidth="1"/>
    <col min="7421" max="7421" width="14.33203125" style="15" customWidth="1"/>
    <col min="7422" max="7422" width="25" style="15" customWidth="1"/>
    <col min="7423" max="7423" width="20" style="15" customWidth="1"/>
    <col min="7424" max="7426" width="10" style="15" customWidth="1"/>
    <col min="7427" max="7427" width="20" style="15" customWidth="1"/>
    <col min="7428" max="7675" width="9" style="15"/>
    <col min="7676" max="7676" width="6.21875" style="15" customWidth="1"/>
    <col min="7677" max="7677" width="14.33203125" style="15" customWidth="1"/>
    <col min="7678" max="7678" width="25" style="15" customWidth="1"/>
    <col min="7679" max="7679" width="20" style="15" customWidth="1"/>
    <col min="7680" max="7682" width="10" style="15" customWidth="1"/>
    <col min="7683" max="7683" width="20" style="15" customWidth="1"/>
    <col min="7684" max="7931" width="9" style="15"/>
    <col min="7932" max="7932" width="6.21875" style="15" customWidth="1"/>
    <col min="7933" max="7933" width="14.33203125" style="15" customWidth="1"/>
    <col min="7934" max="7934" width="25" style="15" customWidth="1"/>
    <col min="7935" max="7935" width="20" style="15" customWidth="1"/>
    <col min="7936" max="7938" width="10" style="15" customWidth="1"/>
    <col min="7939" max="7939" width="20" style="15" customWidth="1"/>
    <col min="7940" max="8187" width="9" style="15"/>
    <col min="8188" max="8188" width="6.21875" style="15" customWidth="1"/>
    <col min="8189" max="8189" width="14.33203125" style="15" customWidth="1"/>
    <col min="8190" max="8190" width="25" style="15" customWidth="1"/>
    <col min="8191" max="8191" width="20" style="15" customWidth="1"/>
    <col min="8192" max="8194" width="10" style="15" customWidth="1"/>
    <col min="8195" max="8195" width="20" style="15" customWidth="1"/>
    <col min="8196" max="8443" width="9" style="15"/>
    <col min="8444" max="8444" width="6.21875" style="15" customWidth="1"/>
    <col min="8445" max="8445" width="14.33203125" style="15" customWidth="1"/>
    <col min="8446" max="8446" width="25" style="15" customWidth="1"/>
    <col min="8447" max="8447" width="20" style="15" customWidth="1"/>
    <col min="8448" max="8450" width="10" style="15" customWidth="1"/>
    <col min="8451" max="8451" width="20" style="15" customWidth="1"/>
    <col min="8452" max="8699" width="9" style="15"/>
    <col min="8700" max="8700" width="6.21875" style="15" customWidth="1"/>
    <col min="8701" max="8701" width="14.33203125" style="15" customWidth="1"/>
    <col min="8702" max="8702" width="25" style="15" customWidth="1"/>
    <col min="8703" max="8703" width="20" style="15" customWidth="1"/>
    <col min="8704" max="8706" width="10" style="15" customWidth="1"/>
    <col min="8707" max="8707" width="20" style="15" customWidth="1"/>
    <col min="8708" max="8955" width="9" style="15"/>
    <col min="8956" max="8956" width="6.21875" style="15" customWidth="1"/>
    <col min="8957" max="8957" width="14.33203125" style="15" customWidth="1"/>
    <col min="8958" max="8958" width="25" style="15" customWidth="1"/>
    <col min="8959" max="8959" width="20" style="15" customWidth="1"/>
    <col min="8960" max="8962" width="10" style="15" customWidth="1"/>
    <col min="8963" max="8963" width="20" style="15" customWidth="1"/>
    <col min="8964" max="9211" width="9" style="15"/>
    <col min="9212" max="9212" width="6.21875" style="15" customWidth="1"/>
    <col min="9213" max="9213" width="14.33203125" style="15" customWidth="1"/>
    <col min="9214" max="9214" width="25" style="15" customWidth="1"/>
    <col min="9215" max="9215" width="20" style="15" customWidth="1"/>
    <col min="9216" max="9218" width="10" style="15" customWidth="1"/>
    <col min="9219" max="9219" width="20" style="15" customWidth="1"/>
    <col min="9220" max="9467" width="9" style="15"/>
    <col min="9468" max="9468" width="6.21875" style="15" customWidth="1"/>
    <col min="9469" max="9469" width="14.33203125" style="15" customWidth="1"/>
    <col min="9470" max="9470" width="25" style="15" customWidth="1"/>
    <col min="9471" max="9471" width="20" style="15" customWidth="1"/>
    <col min="9472" max="9474" width="10" style="15" customWidth="1"/>
    <col min="9475" max="9475" width="20" style="15" customWidth="1"/>
    <col min="9476" max="9723" width="9" style="15"/>
    <col min="9724" max="9724" width="6.21875" style="15" customWidth="1"/>
    <col min="9725" max="9725" width="14.33203125" style="15" customWidth="1"/>
    <col min="9726" max="9726" width="25" style="15" customWidth="1"/>
    <col min="9727" max="9727" width="20" style="15" customWidth="1"/>
    <col min="9728" max="9730" width="10" style="15" customWidth="1"/>
    <col min="9731" max="9731" width="20" style="15" customWidth="1"/>
    <col min="9732" max="9979" width="9" style="15"/>
    <col min="9980" max="9980" width="6.21875" style="15" customWidth="1"/>
    <col min="9981" max="9981" width="14.33203125" style="15" customWidth="1"/>
    <col min="9982" max="9982" width="25" style="15" customWidth="1"/>
    <col min="9983" max="9983" width="20" style="15" customWidth="1"/>
    <col min="9984" max="9986" width="10" style="15" customWidth="1"/>
    <col min="9987" max="9987" width="20" style="15" customWidth="1"/>
    <col min="9988" max="10235" width="9" style="15"/>
    <col min="10236" max="10236" width="6.21875" style="15" customWidth="1"/>
    <col min="10237" max="10237" width="14.33203125" style="15" customWidth="1"/>
    <col min="10238" max="10238" width="25" style="15" customWidth="1"/>
    <col min="10239" max="10239" width="20" style="15" customWidth="1"/>
    <col min="10240" max="10242" width="10" style="15" customWidth="1"/>
    <col min="10243" max="10243" width="20" style="15" customWidth="1"/>
    <col min="10244" max="10491" width="9" style="15"/>
    <col min="10492" max="10492" width="6.21875" style="15" customWidth="1"/>
    <col min="10493" max="10493" width="14.33203125" style="15" customWidth="1"/>
    <col min="10494" max="10494" width="25" style="15" customWidth="1"/>
    <col min="10495" max="10495" width="20" style="15" customWidth="1"/>
    <col min="10496" max="10498" width="10" style="15" customWidth="1"/>
    <col min="10499" max="10499" width="20" style="15" customWidth="1"/>
    <col min="10500" max="10747" width="9" style="15"/>
    <col min="10748" max="10748" width="6.21875" style="15" customWidth="1"/>
    <col min="10749" max="10749" width="14.33203125" style="15" customWidth="1"/>
    <col min="10750" max="10750" width="25" style="15" customWidth="1"/>
    <col min="10751" max="10751" width="20" style="15" customWidth="1"/>
    <col min="10752" max="10754" width="10" style="15" customWidth="1"/>
    <col min="10755" max="10755" width="20" style="15" customWidth="1"/>
    <col min="10756" max="11003" width="9" style="15"/>
    <col min="11004" max="11004" width="6.21875" style="15" customWidth="1"/>
    <col min="11005" max="11005" width="14.33203125" style="15" customWidth="1"/>
    <col min="11006" max="11006" width="25" style="15" customWidth="1"/>
    <col min="11007" max="11007" width="20" style="15" customWidth="1"/>
    <col min="11008" max="11010" width="10" style="15" customWidth="1"/>
    <col min="11011" max="11011" width="20" style="15" customWidth="1"/>
    <col min="11012" max="11259" width="9" style="15"/>
    <col min="11260" max="11260" width="6.21875" style="15" customWidth="1"/>
    <col min="11261" max="11261" width="14.33203125" style="15" customWidth="1"/>
    <col min="11262" max="11262" width="25" style="15" customWidth="1"/>
    <col min="11263" max="11263" width="20" style="15" customWidth="1"/>
    <col min="11264" max="11266" width="10" style="15" customWidth="1"/>
    <col min="11267" max="11267" width="20" style="15" customWidth="1"/>
    <col min="11268" max="11515" width="9" style="15"/>
    <col min="11516" max="11516" width="6.21875" style="15" customWidth="1"/>
    <col min="11517" max="11517" width="14.33203125" style="15" customWidth="1"/>
    <col min="11518" max="11518" width="25" style="15" customWidth="1"/>
    <col min="11519" max="11519" width="20" style="15" customWidth="1"/>
    <col min="11520" max="11522" width="10" style="15" customWidth="1"/>
    <col min="11523" max="11523" width="20" style="15" customWidth="1"/>
    <col min="11524" max="11771" width="9" style="15"/>
    <col min="11772" max="11772" width="6.21875" style="15" customWidth="1"/>
    <col min="11773" max="11773" width="14.33203125" style="15" customWidth="1"/>
    <col min="11774" max="11774" width="25" style="15" customWidth="1"/>
    <col min="11775" max="11775" width="20" style="15" customWidth="1"/>
    <col min="11776" max="11778" width="10" style="15" customWidth="1"/>
    <col min="11779" max="11779" width="20" style="15" customWidth="1"/>
    <col min="11780" max="12027" width="9" style="15"/>
    <col min="12028" max="12028" width="6.21875" style="15" customWidth="1"/>
    <col min="12029" max="12029" width="14.33203125" style="15" customWidth="1"/>
    <col min="12030" max="12030" width="25" style="15" customWidth="1"/>
    <col min="12031" max="12031" width="20" style="15" customWidth="1"/>
    <col min="12032" max="12034" width="10" style="15" customWidth="1"/>
    <col min="12035" max="12035" width="20" style="15" customWidth="1"/>
    <col min="12036" max="12283" width="9" style="15"/>
    <col min="12284" max="12284" width="6.21875" style="15" customWidth="1"/>
    <col min="12285" max="12285" width="14.33203125" style="15" customWidth="1"/>
    <col min="12286" max="12286" width="25" style="15" customWidth="1"/>
    <col min="12287" max="12287" width="20" style="15" customWidth="1"/>
    <col min="12288" max="12290" width="10" style="15" customWidth="1"/>
    <col min="12291" max="12291" width="20" style="15" customWidth="1"/>
    <col min="12292" max="12539" width="9" style="15"/>
    <col min="12540" max="12540" width="6.21875" style="15" customWidth="1"/>
    <col min="12541" max="12541" width="14.33203125" style="15" customWidth="1"/>
    <col min="12542" max="12542" width="25" style="15" customWidth="1"/>
    <col min="12543" max="12543" width="20" style="15" customWidth="1"/>
    <col min="12544" max="12546" width="10" style="15" customWidth="1"/>
    <col min="12547" max="12547" width="20" style="15" customWidth="1"/>
    <col min="12548" max="12795" width="9" style="15"/>
    <col min="12796" max="12796" width="6.21875" style="15" customWidth="1"/>
    <col min="12797" max="12797" width="14.33203125" style="15" customWidth="1"/>
    <col min="12798" max="12798" width="25" style="15" customWidth="1"/>
    <col min="12799" max="12799" width="20" style="15" customWidth="1"/>
    <col min="12800" max="12802" width="10" style="15" customWidth="1"/>
    <col min="12803" max="12803" width="20" style="15" customWidth="1"/>
    <col min="12804" max="13051" width="9" style="15"/>
    <col min="13052" max="13052" width="6.21875" style="15" customWidth="1"/>
    <col min="13053" max="13053" width="14.33203125" style="15" customWidth="1"/>
    <col min="13054" max="13054" width="25" style="15" customWidth="1"/>
    <col min="13055" max="13055" width="20" style="15" customWidth="1"/>
    <col min="13056" max="13058" width="10" style="15" customWidth="1"/>
    <col min="13059" max="13059" width="20" style="15" customWidth="1"/>
    <col min="13060" max="13307" width="9" style="15"/>
    <col min="13308" max="13308" width="6.21875" style="15" customWidth="1"/>
    <col min="13309" max="13309" width="14.33203125" style="15" customWidth="1"/>
    <col min="13310" max="13310" width="25" style="15" customWidth="1"/>
    <col min="13311" max="13311" width="20" style="15" customWidth="1"/>
    <col min="13312" max="13314" width="10" style="15" customWidth="1"/>
    <col min="13315" max="13315" width="20" style="15" customWidth="1"/>
    <col min="13316" max="13563" width="9" style="15"/>
    <col min="13564" max="13564" width="6.21875" style="15" customWidth="1"/>
    <col min="13565" max="13565" width="14.33203125" style="15" customWidth="1"/>
    <col min="13566" max="13566" width="25" style="15" customWidth="1"/>
    <col min="13567" max="13567" width="20" style="15" customWidth="1"/>
    <col min="13568" max="13570" width="10" style="15" customWidth="1"/>
    <col min="13571" max="13571" width="20" style="15" customWidth="1"/>
    <col min="13572" max="13819" width="9" style="15"/>
    <col min="13820" max="13820" width="6.21875" style="15" customWidth="1"/>
    <col min="13821" max="13821" width="14.33203125" style="15" customWidth="1"/>
    <col min="13822" max="13822" width="25" style="15" customWidth="1"/>
    <col min="13823" max="13823" width="20" style="15" customWidth="1"/>
    <col min="13824" max="13826" width="10" style="15" customWidth="1"/>
    <col min="13827" max="13827" width="20" style="15" customWidth="1"/>
    <col min="13828" max="14075" width="9" style="15"/>
    <col min="14076" max="14076" width="6.21875" style="15" customWidth="1"/>
    <col min="14077" max="14077" width="14.33203125" style="15" customWidth="1"/>
    <col min="14078" max="14078" width="25" style="15" customWidth="1"/>
    <col min="14079" max="14079" width="20" style="15" customWidth="1"/>
    <col min="14080" max="14082" width="10" style="15" customWidth="1"/>
    <col min="14083" max="14083" width="20" style="15" customWidth="1"/>
    <col min="14084" max="14331" width="9" style="15"/>
    <col min="14332" max="14332" width="6.21875" style="15" customWidth="1"/>
    <col min="14333" max="14333" width="14.33203125" style="15" customWidth="1"/>
    <col min="14334" max="14334" width="25" style="15" customWidth="1"/>
    <col min="14335" max="14335" width="20" style="15" customWidth="1"/>
    <col min="14336" max="14338" width="10" style="15" customWidth="1"/>
    <col min="14339" max="14339" width="20" style="15" customWidth="1"/>
    <col min="14340" max="14587" width="9" style="15"/>
    <col min="14588" max="14588" width="6.21875" style="15" customWidth="1"/>
    <col min="14589" max="14589" width="14.33203125" style="15" customWidth="1"/>
    <col min="14590" max="14590" width="25" style="15" customWidth="1"/>
    <col min="14591" max="14591" width="20" style="15" customWidth="1"/>
    <col min="14592" max="14594" width="10" style="15" customWidth="1"/>
    <col min="14595" max="14595" width="20" style="15" customWidth="1"/>
    <col min="14596" max="14843" width="9" style="15"/>
    <col min="14844" max="14844" width="6.21875" style="15" customWidth="1"/>
    <col min="14845" max="14845" width="14.33203125" style="15" customWidth="1"/>
    <col min="14846" max="14846" width="25" style="15" customWidth="1"/>
    <col min="14847" max="14847" width="20" style="15" customWidth="1"/>
    <col min="14848" max="14850" width="10" style="15" customWidth="1"/>
    <col min="14851" max="14851" width="20" style="15" customWidth="1"/>
    <col min="14852" max="15099" width="9" style="15"/>
    <col min="15100" max="15100" width="6.21875" style="15" customWidth="1"/>
    <col min="15101" max="15101" width="14.33203125" style="15" customWidth="1"/>
    <col min="15102" max="15102" width="25" style="15" customWidth="1"/>
    <col min="15103" max="15103" width="20" style="15" customWidth="1"/>
    <col min="15104" max="15106" width="10" style="15" customWidth="1"/>
    <col min="15107" max="15107" width="20" style="15" customWidth="1"/>
    <col min="15108" max="15355" width="9" style="15"/>
    <col min="15356" max="15356" width="6.21875" style="15" customWidth="1"/>
    <col min="15357" max="15357" width="14.33203125" style="15" customWidth="1"/>
    <col min="15358" max="15358" width="25" style="15" customWidth="1"/>
    <col min="15359" max="15359" width="20" style="15" customWidth="1"/>
    <col min="15360" max="15362" width="10" style="15" customWidth="1"/>
    <col min="15363" max="15363" width="20" style="15" customWidth="1"/>
    <col min="15364" max="15611" width="9" style="15"/>
    <col min="15612" max="15612" width="6.21875" style="15" customWidth="1"/>
    <col min="15613" max="15613" width="14.33203125" style="15" customWidth="1"/>
    <col min="15614" max="15614" width="25" style="15" customWidth="1"/>
    <col min="15615" max="15615" width="20" style="15" customWidth="1"/>
    <col min="15616" max="15618" width="10" style="15" customWidth="1"/>
    <col min="15619" max="15619" width="20" style="15" customWidth="1"/>
    <col min="15620" max="15867" width="9" style="15"/>
    <col min="15868" max="15868" width="6.21875" style="15" customWidth="1"/>
    <col min="15869" max="15869" width="14.33203125" style="15" customWidth="1"/>
    <col min="15870" max="15870" width="25" style="15" customWidth="1"/>
    <col min="15871" max="15871" width="20" style="15" customWidth="1"/>
    <col min="15872" max="15874" width="10" style="15" customWidth="1"/>
    <col min="15875" max="15875" width="20" style="15" customWidth="1"/>
    <col min="15876" max="16123" width="9" style="15"/>
    <col min="16124" max="16124" width="6.21875" style="15" customWidth="1"/>
    <col min="16125" max="16125" width="14.33203125" style="15" customWidth="1"/>
    <col min="16126" max="16126" width="25" style="15" customWidth="1"/>
    <col min="16127" max="16127" width="20" style="15" customWidth="1"/>
    <col min="16128" max="16130" width="10" style="15" customWidth="1"/>
    <col min="16131" max="16131" width="20" style="15" customWidth="1"/>
    <col min="16132" max="16379" width="9" style="15"/>
    <col min="16380" max="16384" width="9" style="15" customWidth="1"/>
  </cols>
  <sheetData>
    <row r="1" spans="1:10" s="20" customFormat="1" ht="37.5" customHeight="1">
      <c r="A1" s="43" t="s">
        <v>230</v>
      </c>
      <c r="B1" s="44"/>
      <c r="C1" s="44"/>
      <c r="D1" s="44"/>
      <c r="E1" s="45"/>
      <c r="F1" s="44"/>
      <c r="G1" s="44"/>
      <c r="H1" s="44"/>
    </row>
    <row r="2" spans="1:10" s="20" customFormat="1" ht="15" customHeight="1">
      <c r="A2" s="49" t="s">
        <v>235</v>
      </c>
      <c r="B2" s="44"/>
      <c r="C2" s="44"/>
      <c r="D2" s="44"/>
      <c r="E2" s="49"/>
      <c r="F2" s="45" t="s">
        <v>0</v>
      </c>
      <c r="G2" s="44"/>
      <c r="H2" s="22" t="s">
        <v>1</v>
      </c>
    </row>
    <row r="3" spans="1:10" s="20" customFormat="1" ht="15" customHeight="1">
      <c r="A3" s="47" t="s">
        <v>2</v>
      </c>
      <c r="B3" s="47" t="s">
        <v>140</v>
      </c>
      <c r="C3" s="47"/>
      <c r="D3" s="47" t="s">
        <v>60</v>
      </c>
      <c r="E3" s="47" t="s">
        <v>141</v>
      </c>
      <c r="F3" s="47"/>
      <c r="G3" s="47"/>
      <c r="H3" s="47" t="s">
        <v>142</v>
      </c>
    </row>
    <row r="4" spans="1:10" s="20" customFormat="1" ht="15" customHeight="1">
      <c r="A4" s="47" t="s">
        <v>6</v>
      </c>
      <c r="B4" s="21" t="s">
        <v>63</v>
      </c>
      <c r="C4" s="21" t="s">
        <v>64</v>
      </c>
      <c r="D4" s="47"/>
      <c r="E4" s="21" t="s">
        <v>65</v>
      </c>
      <c r="F4" s="21" t="s">
        <v>149</v>
      </c>
      <c r="G4" s="21" t="s">
        <v>150</v>
      </c>
      <c r="H4" s="47" t="s">
        <v>148</v>
      </c>
    </row>
    <row r="5" spans="1:10" s="20" customFormat="1" ht="15" customHeight="1">
      <c r="A5" s="21" t="s">
        <v>6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73</v>
      </c>
      <c r="G5" s="21" t="s">
        <v>74</v>
      </c>
      <c r="H5" s="21" t="s">
        <v>75</v>
      </c>
      <c r="J5" s="33"/>
    </row>
    <row r="6" spans="1:10" ht="15" customHeight="1">
      <c r="A6" s="11">
        <v>1</v>
      </c>
      <c r="B6" s="12"/>
      <c r="C6" s="12" t="s">
        <v>60</v>
      </c>
      <c r="D6" s="13">
        <f>E6</f>
        <v>49354300</v>
      </c>
      <c r="E6" s="13">
        <f>F6+G6</f>
        <v>49354300</v>
      </c>
      <c r="F6" s="13">
        <f>SUM(F7,F13,F16,F22,F31)</f>
        <v>48067600</v>
      </c>
      <c r="G6" s="13">
        <f>SUM(G7,G13,G16,G22,G31)</f>
        <v>1286700</v>
      </c>
      <c r="H6" s="13"/>
    </row>
    <row r="7" spans="1:10" ht="15" customHeight="1">
      <c r="A7" s="11">
        <v>2</v>
      </c>
      <c r="B7" s="12" t="s">
        <v>81</v>
      </c>
      <c r="C7" s="12" t="s">
        <v>82</v>
      </c>
      <c r="D7" s="13">
        <f t="shared" ref="D7:D33" si="0">E7</f>
        <v>6068200</v>
      </c>
      <c r="E7" s="13">
        <f t="shared" ref="E7:E33" si="1">F7+G7</f>
        <v>6068200</v>
      </c>
      <c r="F7" s="13">
        <f>F8</f>
        <v>6026200</v>
      </c>
      <c r="G7" s="13">
        <f>G8</f>
        <v>42000</v>
      </c>
      <c r="H7" s="13"/>
    </row>
    <row r="8" spans="1:10" ht="15" customHeight="1">
      <c r="A8" s="11">
        <v>3</v>
      </c>
      <c r="B8" s="12" t="s">
        <v>83</v>
      </c>
      <c r="C8" s="12" t="s">
        <v>84</v>
      </c>
      <c r="D8" s="13">
        <f t="shared" si="0"/>
        <v>6068200</v>
      </c>
      <c r="E8" s="13">
        <f t="shared" si="1"/>
        <v>6068200</v>
      </c>
      <c r="F8" s="13">
        <f>SUM(F9:F12)</f>
        <v>6026200</v>
      </c>
      <c r="G8" s="13">
        <f>SUM(G9:G12)</f>
        <v>42000</v>
      </c>
      <c r="H8" s="13"/>
    </row>
    <row r="9" spans="1:10" ht="15" customHeight="1">
      <c r="A9" s="11">
        <v>4</v>
      </c>
      <c r="B9" s="12" t="s">
        <v>85</v>
      </c>
      <c r="C9" s="12" t="s">
        <v>86</v>
      </c>
      <c r="D9" s="13">
        <f t="shared" si="0"/>
        <v>0</v>
      </c>
      <c r="E9" s="13">
        <f t="shared" si="1"/>
        <v>0</v>
      </c>
      <c r="F9" s="13"/>
      <c r="G9" s="13"/>
      <c r="H9" s="13"/>
    </row>
    <row r="10" spans="1:10" ht="15" customHeight="1">
      <c r="A10" s="11">
        <v>5</v>
      </c>
      <c r="B10" s="12" t="s">
        <v>87</v>
      </c>
      <c r="C10" s="12" t="s">
        <v>88</v>
      </c>
      <c r="D10" s="13">
        <f t="shared" si="0"/>
        <v>492700</v>
      </c>
      <c r="E10" s="13">
        <f t="shared" si="1"/>
        <v>492700</v>
      </c>
      <c r="F10" s="13">
        <v>450700</v>
      </c>
      <c r="G10" s="13">
        <v>42000</v>
      </c>
      <c r="H10" s="13"/>
    </row>
    <row r="11" spans="1:10" ht="15" customHeight="1">
      <c r="A11" s="11">
        <v>6</v>
      </c>
      <c r="B11" s="12" t="s">
        <v>89</v>
      </c>
      <c r="C11" s="12" t="s">
        <v>90</v>
      </c>
      <c r="D11" s="13">
        <f t="shared" si="0"/>
        <v>3757000</v>
      </c>
      <c r="E11" s="13">
        <f t="shared" si="1"/>
        <v>3757000</v>
      </c>
      <c r="F11" s="13">
        <v>3757000</v>
      </c>
      <c r="G11" s="13"/>
      <c r="H11" s="13"/>
    </row>
    <row r="12" spans="1:10" ht="15" customHeight="1">
      <c r="A12" s="11">
        <v>7</v>
      </c>
      <c r="B12" s="12" t="s">
        <v>91</v>
      </c>
      <c r="C12" s="12" t="s">
        <v>92</v>
      </c>
      <c r="D12" s="13">
        <f t="shared" si="0"/>
        <v>1818500</v>
      </c>
      <c r="E12" s="13">
        <f t="shared" si="1"/>
        <v>1818500</v>
      </c>
      <c r="F12" s="13">
        <v>1818500</v>
      </c>
      <c r="G12" s="13"/>
      <c r="H12" s="13"/>
    </row>
    <row r="13" spans="1:10" ht="15" customHeight="1">
      <c r="A13" s="11">
        <v>8</v>
      </c>
      <c r="B13" s="12" t="s">
        <v>93</v>
      </c>
      <c r="C13" s="12" t="s">
        <v>94</v>
      </c>
      <c r="D13" s="13">
        <f t="shared" si="0"/>
        <v>1681600</v>
      </c>
      <c r="E13" s="13">
        <f t="shared" si="1"/>
        <v>1681600</v>
      </c>
      <c r="F13" s="13">
        <f>F14</f>
        <v>1681600</v>
      </c>
      <c r="G13" s="13"/>
      <c r="H13" s="13"/>
    </row>
    <row r="14" spans="1:10" ht="15" customHeight="1">
      <c r="A14" s="11">
        <v>9</v>
      </c>
      <c r="B14" s="12" t="s">
        <v>95</v>
      </c>
      <c r="C14" s="12" t="s">
        <v>96</v>
      </c>
      <c r="D14" s="13">
        <f t="shared" si="0"/>
        <v>1681600</v>
      </c>
      <c r="E14" s="13">
        <f t="shared" si="1"/>
        <v>1681600</v>
      </c>
      <c r="F14" s="13">
        <f>F15</f>
        <v>1681600</v>
      </c>
      <c r="G14" s="13"/>
      <c r="H14" s="13"/>
    </row>
    <row r="15" spans="1:10" ht="15" customHeight="1">
      <c r="A15" s="11">
        <v>10</v>
      </c>
      <c r="B15" s="12" t="s">
        <v>97</v>
      </c>
      <c r="C15" s="12" t="s">
        <v>98</v>
      </c>
      <c r="D15" s="13">
        <f t="shared" si="0"/>
        <v>1681600</v>
      </c>
      <c r="E15" s="13">
        <f t="shared" si="1"/>
        <v>1681600</v>
      </c>
      <c r="F15" s="13">
        <v>1681600</v>
      </c>
      <c r="G15" s="13"/>
      <c r="H15" s="13"/>
    </row>
    <row r="16" spans="1:10" ht="15" customHeight="1">
      <c r="A16" s="11">
        <v>11</v>
      </c>
      <c r="B16" s="12" t="s">
        <v>105</v>
      </c>
      <c r="C16" s="12" t="s">
        <v>106</v>
      </c>
      <c r="D16" s="13">
        <f t="shared" si="0"/>
        <v>0</v>
      </c>
      <c r="E16" s="13">
        <f t="shared" si="1"/>
        <v>0</v>
      </c>
      <c r="F16" s="13"/>
      <c r="G16" s="13"/>
      <c r="H16" s="13"/>
    </row>
    <row r="17" spans="1:8" ht="15" customHeight="1">
      <c r="A17" s="11">
        <v>12</v>
      </c>
      <c r="B17" s="12" t="s">
        <v>107</v>
      </c>
      <c r="C17" s="12" t="s">
        <v>108</v>
      </c>
      <c r="D17" s="13">
        <f t="shared" si="0"/>
        <v>0</v>
      </c>
      <c r="E17" s="13">
        <f t="shared" si="1"/>
        <v>0</v>
      </c>
      <c r="F17" s="13"/>
      <c r="G17" s="13"/>
      <c r="H17" s="13"/>
    </row>
    <row r="18" spans="1:8" ht="15" customHeight="1">
      <c r="A18" s="11">
        <v>13</v>
      </c>
      <c r="B18" s="12" t="s">
        <v>109</v>
      </c>
      <c r="C18" s="12" t="s">
        <v>110</v>
      </c>
      <c r="D18" s="13">
        <f t="shared" si="0"/>
        <v>0</v>
      </c>
      <c r="E18" s="13">
        <f t="shared" si="1"/>
        <v>0</v>
      </c>
      <c r="F18" s="13"/>
      <c r="G18" s="13"/>
      <c r="H18" s="13"/>
    </row>
    <row r="19" spans="1:8" ht="15" customHeight="1">
      <c r="A19" s="11">
        <v>14</v>
      </c>
      <c r="B19" s="12" t="s">
        <v>111</v>
      </c>
      <c r="C19" s="12" t="s">
        <v>112</v>
      </c>
      <c r="D19" s="13">
        <f t="shared" si="0"/>
        <v>0</v>
      </c>
      <c r="E19" s="13">
        <f t="shared" si="1"/>
        <v>0</v>
      </c>
      <c r="F19" s="13"/>
      <c r="G19" s="13"/>
      <c r="H19" s="13"/>
    </row>
    <row r="20" spans="1:8" ht="15" customHeight="1">
      <c r="A20" s="11">
        <v>15</v>
      </c>
      <c r="B20" s="12" t="s">
        <v>113</v>
      </c>
      <c r="C20" s="12" t="s">
        <v>114</v>
      </c>
      <c r="D20" s="13">
        <f t="shared" si="0"/>
        <v>0</v>
      </c>
      <c r="E20" s="13">
        <f t="shared" si="1"/>
        <v>0</v>
      </c>
      <c r="F20" s="13"/>
      <c r="G20" s="13"/>
      <c r="H20" s="13"/>
    </row>
    <row r="21" spans="1:8" ht="15" customHeight="1">
      <c r="A21" s="11">
        <v>16</v>
      </c>
      <c r="B21" s="12" t="s">
        <v>115</v>
      </c>
      <c r="C21" s="12" t="s">
        <v>116</v>
      </c>
      <c r="D21" s="13">
        <f t="shared" si="0"/>
        <v>0</v>
      </c>
      <c r="E21" s="13">
        <f t="shared" si="1"/>
        <v>0</v>
      </c>
      <c r="F21" s="13"/>
      <c r="G21" s="13"/>
      <c r="H21" s="13"/>
    </row>
    <row r="22" spans="1:8" ht="15" customHeight="1">
      <c r="A22" s="11">
        <v>17</v>
      </c>
      <c r="B22" s="12" t="s">
        <v>117</v>
      </c>
      <c r="C22" s="12" t="s">
        <v>118</v>
      </c>
      <c r="D22" s="13">
        <f t="shared" si="0"/>
        <v>38786700</v>
      </c>
      <c r="E22" s="13">
        <f t="shared" si="1"/>
        <v>38786700</v>
      </c>
      <c r="F22" s="13">
        <f>F23</f>
        <v>37542000</v>
      </c>
      <c r="G22" s="13">
        <f>G23</f>
        <v>1244700</v>
      </c>
      <c r="H22" s="13"/>
    </row>
    <row r="23" spans="1:8" ht="15" customHeight="1">
      <c r="A23" s="11">
        <v>18</v>
      </c>
      <c r="B23" s="12" t="s">
        <v>119</v>
      </c>
      <c r="C23" s="12" t="s">
        <v>120</v>
      </c>
      <c r="D23" s="13">
        <f t="shared" si="0"/>
        <v>38786700</v>
      </c>
      <c r="E23" s="13">
        <f t="shared" si="1"/>
        <v>38786700</v>
      </c>
      <c r="F23" s="13">
        <f>F30</f>
        <v>37542000</v>
      </c>
      <c r="G23" s="13">
        <f>G30</f>
        <v>1244700</v>
      </c>
      <c r="H23" s="13"/>
    </row>
    <row r="24" spans="1:8" ht="15" customHeight="1">
      <c r="A24" s="11">
        <v>19</v>
      </c>
      <c r="B24" s="12" t="s">
        <v>121</v>
      </c>
      <c r="C24" s="12" t="s">
        <v>122</v>
      </c>
      <c r="D24" s="13">
        <f t="shared" si="0"/>
        <v>0</v>
      </c>
      <c r="E24" s="13">
        <f t="shared" si="1"/>
        <v>0</v>
      </c>
      <c r="F24" s="13"/>
      <c r="G24" s="13"/>
      <c r="H24" s="13"/>
    </row>
    <row r="25" spans="1:8" ht="15" customHeight="1">
      <c r="A25" s="11">
        <v>20</v>
      </c>
      <c r="B25" s="12" t="s">
        <v>123</v>
      </c>
      <c r="C25" s="12" t="s">
        <v>110</v>
      </c>
      <c r="D25" s="13">
        <f t="shared" si="0"/>
        <v>0</v>
      </c>
      <c r="E25" s="13">
        <f t="shared" si="1"/>
        <v>0</v>
      </c>
      <c r="F25" s="13"/>
      <c r="G25" s="13"/>
      <c r="H25" s="13"/>
    </row>
    <row r="26" spans="1:8" ht="15" customHeight="1">
      <c r="A26" s="11">
        <v>21</v>
      </c>
      <c r="B26" s="12" t="s">
        <v>124</v>
      </c>
      <c r="C26" s="12" t="s">
        <v>125</v>
      </c>
      <c r="D26" s="13">
        <f t="shared" si="0"/>
        <v>0</v>
      </c>
      <c r="E26" s="13">
        <f t="shared" si="1"/>
        <v>0</v>
      </c>
      <c r="F26" s="13"/>
      <c r="G26" s="13"/>
      <c r="H26" s="13"/>
    </row>
    <row r="27" spans="1:8" ht="15" customHeight="1">
      <c r="A27" s="11">
        <v>22</v>
      </c>
      <c r="B27" s="12" t="s">
        <v>126</v>
      </c>
      <c r="C27" s="12" t="s">
        <v>127</v>
      </c>
      <c r="D27" s="13">
        <f t="shared" si="0"/>
        <v>0</v>
      </c>
      <c r="E27" s="13">
        <f t="shared" si="1"/>
        <v>0</v>
      </c>
      <c r="F27" s="13"/>
      <c r="G27" s="13"/>
      <c r="H27" s="13"/>
    </row>
    <row r="28" spans="1:8" ht="15" customHeight="1">
      <c r="A28" s="11">
        <v>23</v>
      </c>
      <c r="B28" s="12" t="s">
        <v>128</v>
      </c>
      <c r="C28" s="12" t="s">
        <v>129</v>
      </c>
      <c r="D28" s="13">
        <f t="shared" si="0"/>
        <v>0</v>
      </c>
      <c r="E28" s="13">
        <f t="shared" si="1"/>
        <v>0</v>
      </c>
      <c r="F28" s="13"/>
      <c r="G28" s="13"/>
      <c r="H28" s="13"/>
    </row>
    <row r="29" spans="1:8" ht="15" customHeight="1">
      <c r="A29" s="11">
        <v>24</v>
      </c>
      <c r="B29" s="12" t="s">
        <v>130</v>
      </c>
      <c r="C29" s="12" t="s">
        <v>131</v>
      </c>
      <c r="D29" s="13">
        <f t="shared" si="0"/>
        <v>0</v>
      </c>
      <c r="E29" s="13">
        <f t="shared" si="1"/>
        <v>0</v>
      </c>
      <c r="F29" s="13"/>
      <c r="G29" s="13"/>
      <c r="H29" s="13"/>
    </row>
    <row r="30" spans="1:8" ht="15" customHeight="1">
      <c r="A30" s="11">
        <v>25</v>
      </c>
      <c r="B30" s="12" t="s">
        <v>132</v>
      </c>
      <c r="C30" s="12" t="s">
        <v>133</v>
      </c>
      <c r="D30" s="13">
        <f t="shared" si="0"/>
        <v>38786700</v>
      </c>
      <c r="E30" s="13">
        <f t="shared" si="1"/>
        <v>38786700</v>
      </c>
      <c r="F30" s="13">
        <v>37542000</v>
      </c>
      <c r="G30" s="13">
        <v>1244700</v>
      </c>
      <c r="H30" s="13"/>
    </row>
    <row r="31" spans="1:8" ht="15" customHeight="1">
      <c r="A31" s="11">
        <v>26</v>
      </c>
      <c r="B31" s="12" t="s">
        <v>134</v>
      </c>
      <c r="C31" s="12" t="s">
        <v>135</v>
      </c>
      <c r="D31" s="13">
        <f t="shared" si="0"/>
        <v>2817800</v>
      </c>
      <c r="E31" s="13">
        <f t="shared" si="1"/>
        <v>2817800</v>
      </c>
      <c r="F31" s="13">
        <f>F32</f>
        <v>2817800</v>
      </c>
      <c r="G31" s="13"/>
      <c r="H31" s="13"/>
    </row>
    <row r="32" spans="1:8" ht="15" customHeight="1">
      <c r="A32" s="11">
        <v>27</v>
      </c>
      <c r="B32" s="12" t="s">
        <v>136</v>
      </c>
      <c r="C32" s="12" t="s">
        <v>137</v>
      </c>
      <c r="D32" s="13">
        <f t="shared" si="0"/>
        <v>2817800</v>
      </c>
      <c r="E32" s="13">
        <f t="shared" si="1"/>
        <v>2817800</v>
      </c>
      <c r="F32" s="13">
        <f>F33</f>
        <v>2817800</v>
      </c>
      <c r="G32" s="13"/>
      <c r="H32" s="13"/>
    </row>
    <row r="33" spans="1:8" ht="15" customHeight="1">
      <c r="A33" s="11">
        <v>28</v>
      </c>
      <c r="B33" s="12" t="s">
        <v>138</v>
      </c>
      <c r="C33" s="12" t="s">
        <v>139</v>
      </c>
      <c r="D33" s="13">
        <f t="shared" si="0"/>
        <v>2817800</v>
      </c>
      <c r="E33" s="13">
        <f t="shared" si="1"/>
        <v>2817800</v>
      </c>
      <c r="F33" s="13">
        <v>2817800</v>
      </c>
      <c r="G33" s="13"/>
      <c r="H33" s="13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zoomScale="72" zoomScaleNormal="72" workbookViewId="0">
      <pane ySplit="5" topLeftCell="A6" activePane="bottomLeft" state="frozenSplit"/>
      <selection activeCell="A6" sqref="A6"/>
      <selection pane="bottomLeft" activeCell="D13" sqref="D13"/>
    </sheetView>
  </sheetViews>
  <sheetFormatPr defaultRowHeight="15" customHeight="1"/>
  <cols>
    <col min="1" max="1" width="6.21875" style="16" customWidth="1"/>
    <col min="2" max="2" width="14.33203125" style="17" customWidth="1"/>
    <col min="3" max="3" width="25" style="17" customWidth="1"/>
    <col min="4" max="6" width="25" style="18" customWidth="1"/>
    <col min="7" max="7" width="12.44140625" style="15" customWidth="1"/>
    <col min="8" max="8" width="9.21875" style="15" bestFit="1" customWidth="1"/>
    <col min="9" max="9" width="9" style="15"/>
    <col min="10" max="10" width="9.21875" style="15" bestFit="1" customWidth="1"/>
    <col min="11" max="257" width="9" style="15"/>
    <col min="258" max="258" width="6.21875" style="15" customWidth="1"/>
    <col min="259" max="259" width="14.33203125" style="15" customWidth="1"/>
    <col min="260" max="263" width="25" style="15" customWidth="1"/>
    <col min="264" max="513" width="9" style="15"/>
    <col min="514" max="514" width="6.21875" style="15" customWidth="1"/>
    <col min="515" max="515" width="14.33203125" style="15" customWidth="1"/>
    <col min="516" max="519" width="25" style="15" customWidth="1"/>
    <col min="520" max="769" width="9" style="15"/>
    <col min="770" max="770" width="6.21875" style="15" customWidth="1"/>
    <col min="771" max="771" width="14.33203125" style="15" customWidth="1"/>
    <col min="772" max="775" width="25" style="15" customWidth="1"/>
    <col min="776" max="1025" width="9" style="15"/>
    <col min="1026" max="1026" width="6.21875" style="15" customWidth="1"/>
    <col min="1027" max="1027" width="14.33203125" style="15" customWidth="1"/>
    <col min="1028" max="1031" width="25" style="15" customWidth="1"/>
    <col min="1032" max="1281" width="9" style="15"/>
    <col min="1282" max="1282" width="6.21875" style="15" customWidth="1"/>
    <col min="1283" max="1283" width="14.33203125" style="15" customWidth="1"/>
    <col min="1284" max="1287" width="25" style="15" customWidth="1"/>
    <col min="1288" max="1537" width="9" style="15"/>
    <col min="1538" max="1538" width="6.21875" style="15" customWidth="1"/>
    <col min="1539" max="1539" width="14.33203125" style="15" customWidth="1"/>
    <col min="1540" max="1543" width="25" style="15" customWidth="1"/>
    <col min="1544" max="1793" width="9" style="15"/>
    <col min="1794" max="1794" width="6.21875" style="15" customWidth="1"/>
    <col min="1795" max="1795" width="14.33203125" style="15" customWidth="1"/>
    <col min="1796" max="1799" width="25" style="15" customWidth="1"/>
    <col min="1800" max="2049" width="9" style="15"/>
    <col min="2050" max="2050" width="6.21875" style="15" customWidth="1"/>
    <col min="2051" max="2051" width="14.33203125" style="15" customWidth="1"/>
    <col min="2052" max="2055" width="25" style="15" customWidth="1"/>
    <col min="2056" max="2305" width="9" style="15"/>
    <col min="2306" max="2306" width="6.21875" style="15" customWidth="1"/>
    <col min="2307" max="2307" width="14.33203125" style="15" customWidth="1"/>
    <col min="2308" max="2311" width="25" style="15" customWidth="1"/>
    <col min="2312" max="2561" width="9" style="15"/>
    <col min="2562" max="2562" width="6.21875" style="15" customWidth="1"/>
    <col min="2563" max="2563" width="14.33203125" style="15" customWidth="1"/>
    <col min="2564" max="2567" width="25" style="15" customWidth="1"/>
    <col min="2568" max="2817" width="9" style="15"/>
    <col min="2818" max="2818" width="6.21875" style="15" customWidth="1"/>
    <col min="2819" max="2819" width="14.33203125" style="15" customWidth="1"/>
    <col min="2820" max="2823" width="25" style="15" customWidth="1"/>
    <col min="2824" max="3073" width="9" style="15"/>
    <col min="3074" max="3074" width="6.21875" style="15" customWidth="1"/>
    <col min="3075" max="3075" width="14.33203125" style="15" customWidth="1"/>
    <col min="3076" max="3079" width="25" style="15" customWidth="1"/>
    <col min="3080" max="3329" width="9" style="15"/>
    <col min="3330" max="3330" width="6.21875" style="15" customWidth="1"/>
    <col min="3331" max="3331" width="14.33203125" style="15" customWidth="1"/>
    <col min="3332" max="3335" width="25" style="15" customWidth="1"/>
    <col min="3336" max="3585" width="9" style="15"/>
    <col min="3586" max="3586" width="6.21875" style="15" customWidth="1"/>
    <col min="3587" max="3587" width="14.33203125" style="15" customWidth="1"/>
    <col min="3588" max="3591" width="25" style="15" customWidth="1"/>
    <col min="3592" max="3841" width="9" style="15"/>
    <col min="3842" max="3842" width="6.21875" style="15" customWidth="1"/>
    <col min="3843" max="3843" width="14.33203125" style="15" customWidth="1"/>
    <col min="3844" max="3847" width="25" style="15" customWidth="1"/>
    <col min="3848" max="4097" width="9" style="15"/>
    <col min="4098" max="4098" width="6.21875" style="15" customWidth="1"/>
    <col min="4099" max="4099" width="14.33203125" style="15" customWidth="1"/>
    <col min="4100" max="4103" width="25" style="15" customWidth="1"/>
    <col min="4104" max="4353" width="9" style="15"/>
    <col min="4354" max="4354" width="6.21875" style="15" customWidth="1"/>
    <col min="4355" max="4355" width="14.33203125" style="15" customWidth="1"/>
    <col min="4356" max="4359" width="25" style="15" customWidth="1"/>
    <col min="4360" max="4609" width="9" style="15"/>
    <col min="4610" max="4610" width="6.21875" style="15" customWidth="1"/>
    <col min="4611" max="4611" width="14.33203125" style="15" customWidth="1"/>
    <col min="4612" max="4615" width="25" style="15" customWidth="1"/>
    <col min="4616" max="4865" width="9" style="15"/>
    <col min="4866" max="4866" width="6.21875" style="15" customWidth="1"/>
    <col min="4867" max="4867" width="14.33203125" style="15" customWidth="1"/>
    <col min="4868" max="4871" width="25" style="15" customWidth="1"/>
    <col min="4872" max="5121" width="9" style="15"/>
    <col min="5122" max="5122" width="6.21875" style="15" customWidth="1"/>
    <col min="5123" max="5123" width="14.33203125" style="15" customWidth="1"/>
    <col min="5124" max="5127" width="25" style="15" customWidth="1"/>
    <col min="5128" max="5377" width="9" style="15"/>
    <col min="5378" max="5378" width="6.21875" style="15" customWidth="1"/>
    <col min="5379" max="5379" width="14.33203125" style="15" customWidth="1"/>
    <col min="5380" max="5383" width="25" style="15" customWidth="1"/>
    <col min="5384" max="5633" width="9" style="15"/>
    <col min="5634" max="5634" width="6.21875" style="15" customWidth="1"/>
    <col min="5635" max="5635" width="14.33203125" style="15" customWidth="1"/>
    <col min="5636" max="5639" width="25" style="15" customWidth="1"/>
    <col min="5640" max="5889" width="9" style="15"/>
    <col min="5890" max="5890" width="6.21875" style="15" customWidth="1"/>
    <col min="5891" max="5891" width="14.33203125" style="15" customWidth="1"/>
    <col min="5892" max="5895" width="25" style="15" customWidth="1"/>
    <col min="5896" max="6145" width="9" style="15"/>
    <col min="6146" max="6146" width="6.21875" style="15" customWidth="1"/>
    <col min="6147" max="6147" width="14.33203125" style="15" customWidth="1"/>
    <col min="6148" max="6151" width="25" style="15" customWidth="1"/>
    <col min="6152" max="6401" width="9" style="15"/>
    <col min="6402" max="6402" width="6.21875" style="15" customWidth="1"/>
    <col min="6403" max="6403" width="14.33203125" style="15" customWidth="1"/>
    <col min="6404" max="6407" width="25" style="15" customWidth="1"/>
    <col min="6408" max="6657" width="9" style="15"/>
    <col min="6658" max="6658" width="6.21875" style="15" customWidth="1"/>
    <col min="6659" max="6659" width="14.33203125" style="15" customWidth="1"/>
    <col min="6660" max="6663" width="25" style="15" customWidth="1"/>
    <col min="6664" max="6913" width="9" style="15"/>
    <col min="6914" max="6914" width="6.21875" style="15" customWidth="1"/>
    <col min="6915" max="6915" width="14.33203125" style="15" customWidth="1"/>
    <col min="6916" max="6919" width="25" style="15" customWidth="1"/>
    <col min="6920" max="7169" width="9" style="15"/>
    <col min="7170" max="7170" width="6.21875" style="15" customWidth="1"/>
    <col min="7171" max="7171" width="14.33203125" style="15" customWidth="1"/>
    <col min="7172" max="7175" width="25" style="15" customWidth="1"/>
    <col min="7176" max="7425" width="9" style="15"/>
    <col min="7426" max="7426" width="6.21875" style="15" customWidth="1"/>
    <col min="7427" max="7427" width="14.33203125" style="15" customWidth="1"/>
    <col min="7428" max="7431" width="25" style="15" customWidth="1"/>
    <col min="7432" max="7681" width="9" style="15"/>
    <col min="7682" max="7682" width="6.21875" style="15" customWidth="1"/>
    <col min="7683" max="7683" width="14.33203125" style="15" customWidth="1"/>
    <col min="7684" max="7687" width="25" style="15" customWidth="1"/>
    <col min="7688" max="7937" width="9" style="15"/>
    <col min="7938" max="7938" width="6.21875" style="15" customWidth="1"/>
    <col min="7939" max="7939" width="14.33203125" style="15" customWidth="1"/>
    <col min="7940" max="7943" width="25" style="15" customWidth="1"/>
    <col min="7944" max="8193" width="9" style="15"/>
    <col min="8194" max="8194" width="6.21875" style="15" customWidth="1"/>
    <col min="8195" max="8195" width="14.33203125" style="15" customWidth="1"/>
    <col min="8196" max="8199" width="25" style="15" customWidth="1"/>
    <col min="8200" max="8449" width="9" style="15"/>
    <col min="8450" max="8450" width="6.21875" style="15" customWidth="1"/>
    <col min="8451" max="8451" width="14.33203125" style="15" customWidth="1"/>
    <col min="8452" max="8455" width="25" style="15" customWidth="1"/>
    <col min="8456" max="8705" width="9" style="15"/>
    <col min="8706" max="8706" width="6.21875" style="15" customWidth="1"/>
    <col min="8707" max="8707" width="14.33203125" style="15" customWidth="1"/>
    <col min="8708" max="8711" width="25" style="15" customWidth="1"/>
    <col min="8712" max="8961" width="9" style="15"/>
    <col min="8962" max="8962" width="6.21875" style="15" customWidth="1"/>
    <col min="8963" max="8963" width="14.33203125" style="15" customWidth="1"/>
    <col min="8964" max="8967" width="25" style="15" customWidth="1"/>
    <col min="8968" max="9217" width="9" style="15"/>
    <col min="9218" max="9218" width="6.21875" style="15" customWidth="1"/>
    <col min="9219" max="9219" width="14.33203125" style="15" customWidth="1"/>
    <col min="9220" max="9223" width="25" style="15" customWidth="1"/>
    <col min="9224" max="9473" width="9" style="15"/>
    <col min="9474" max="9474" width="6.21875" style="15" customWidth="1"/>
    <col min="9475" max="9475" width="14.33203125" style="15" customWidth="1"/>
    <col min="9476" max="9479" width="25" style="15" customWidth="1"/>
    <col min="9480" max="9729" width="9" style="15"/>
    <col min="9730" max="9730" width="6.21875" style="15" customWidth="1"/>
    <col min="9731" max="9731" width="14.33203125" style="15" customWidth="1"/>
    <col min="9732" max="9735" width="25" style="15" customWidth="1"/>
    <col min="9736" max="9985" width="9" style="15"/>
    <col min="9986" max="9986" width="6.21875" style="15" customWidth="1"/>
    <col min="9987" max="9987" width="14.33203125" style="15" customWidth="1"/>
    <col min="9988" max="9991" width="25" style="15" customWidth="1"/>
    <col min="9992" max="10241" width="9" style="15"/>
    <col min="10242" max="10242" width="6.21875" style="15" customWidth="1"/>
    <col min="10243" max="10243" width="14.33203125" style="15" customWidth="1"/>
    <col min="10244" max="10247" width="25" style="15" customWidth="1"/>
    <col min="10248" max="10497" width="9" style="15"/>
    <col min="10498" max="10498" width="6.21875" style="15" customWidth="1"/>
    <col min="10499" max="10499" width="14.33203125" style="15" customWidth="1"/>
    <col min="10500" max="10503" width="25" style="15" customWidth="1"/>
    <col min="10504" max="10753" width="9" style="15"/>
    <col min="10754" max="10754" width="6.21875" style="15" customWidth="1"/>
    <col min="10755" max="10755" width="14.33203125" style="15" customWidth="1"/>
    <col min="10756" max="10759" width="25" style="15" customWidth="1"/>
    <col min="10760" max="11009" width="9" style="15"/>
    <col min="11010" max="11010" width="6.21875" style="15" customWidth="1"/>
    <col min="11011" max="11011" width="14.33203125" style="15" customWidth="1"/>
    <col min="11012" max="11015" width="25" style="15" customWidth="1"/>
    <col min="11016" max="11265" width="9" style="15"/>
    <col min="11266" max="11266" width="6.21875" style="15" customWidth="1"/>
    <col min="11267" max="11267" width="14.33203125" style="15" customWidth="1"/>
    <col min="11268" max="11271" width="25" style="15" customWidth="1"/>
    <col min="11272" max="11521" width="9" style="15"/>
    <col min="11522" max="11522" width="6.21875" style="15" customWidth="1"/>
    <col min="11523" max="11523" width="14.33203125" style="15" customWidth="1"/>
    <col min="11524" max="11527" width="25" style="15" customWidth="1"/>
    <col min="11528" max="11777" width="9" style="15"/>
    <col min="11778" max="11778" width="6.21875" style="15" customWidth="1"/>
    <col min="11779" max="11779" width="14.33203125" style="15" customWidth="1"/>
    <col min="11780" max="11783" width="25" style="15" customWidth="1"/>
    <col min="11784" max="12033" width="9" style="15"/>
    <col min="12034" max="12034" width="6.21875" style="15" customWidth="1"/>
    <col min="12035" max="12035" width="14.33203125" style="15" customWidth="1"/>
    <col min="12036" max="12039" width="25" style="15" customWidth="1"/>
    <col min="12040" max="12289" width="9" style="15"/>
    <col min="12290" max="12290" width="6.21875" style="15" customWidth="1"/>
    <col min="12291" max="12291" width="14.33203125" style="15" customWidth="1"/>
    <col min="12292" max="12295" width="25" style="15" customWidth="1"/>
    <col min="12296" max="12545" width="9" style="15"/>
    <col min="12546" max="12546" width="6.21875" style="15" customWidth="1"/>
    <col min="12547" max="12547" width="14.33203125" style="15" customWidth="1"/>
    <col min="12548" max="12551" width="25" style="15" customWidth="1"/>
    <col min="12552" max="12801" width="9" style="15"/>
    <col min="12802" max="12802" width="6.21875" style="15" customWidth="1"/>
    <col min="12803" max="12803" width="14.33203125" style="15" customWidth="1"/>
    <col min="12804" max="12807" width="25" style="15" customWidth="1"/>
    <col min="12808" max="13057" width="9" style="15"/>
    <col min="13058" max="13058" width="6.21875" style="15" customWidth="1"/>
    <col min="13059" max="13059" width="14.33203125" style="15" customWidth="1"/>
    <col min="13060" max="13063" width="25" style="15" customWidth="1"/>
    <col min="13064" max="13313" width="9" style="15"/>
    <col min="13314" max="13314" width="6.21875" style="15" customWidth="1"/>
    <col min="13315" max="13315" width="14.33203125" style="15" customWidth="1"/>
    <col min="13316" max="13319" width="25" style="15" customWidth="1"/>
    <col min="13320" max="13569" width="9" style="15"/>
    <col min="13570" max="13570" width="6.21875" style="15" customWidth="1"/>
    <col min="13571" max="13571" width="14.33203125" style="15" customWidth="1"/>
    <col min="13572" max="13575" width="25" style="15" customWidth="1"/>
    <col min="13576" max="13825" width="9" style="15"/>
    <col min="13826" max="13826" width="6.21875" style="15" customWidth="1"/>
    <col min="13827" max="13827" width="14.33203125" style="15" customWidth="1"/>
    <col min="13828" max="13831" width="25" style="15" customWidth="1"/>
    <col min="13832" max="14081" width="9" style="15"/>
    <col min="14082" max="14082" width="6.21875" style="15" customWidth="1"/>
    <col min="14083" max="14083" width="14.33203125" style="15" customWidth="1"/>
    <col min="14084" max="14087" width="25" style="15" customWidth="1"/>
    <col min="14088" max="14337" width="9" style="15"/>
    <col min="14338" max="14338" width="6.21875" style="15" customWidth="1"/>
    <col min="14339" max="14339" width="14.33203125" style="15" customWidth="1"/>
    <col min="14340" max="14343" width="25" style="15" customWidth="1"/>
    <col min="14344" max="14593" width="9" style="15"/>
    <col min="14594" max="14594" width="6.21875" style="15" customWidth="1"/>
    <col min="14595" max="14595" width="14.33203125" style="15" customWidth="1"/>
    <col min="14596" max="14599" width="25" style="15" customWidth="1"/>
    <col min="14600" max="14849" width="9" style="15"/>
    <col min="14850" max="14850" width="6.21875" style="15" customWidth="1"/>
    <col min="14851" max="14851" width="14.33203125" style="15" customWidth="1"/>
    <col min="14852" max="14855" width="25" style="15" customWidth="1"/>
    <col min="14856" max="15105" width="9" style="15"/>
    <col min="15106" max="15106" width="6.21875" style="15" customWidth="1"/>
    <col min="15107" max="15107" width="14.33203125" style="15" customWidth="1"/>
    <col min="15108" max="15111" width="25" style="15" customWidth="1"/>
    <col min="15112" max="15361" width="9" style="15"/>
    <col min="15362" max="15362" width="6.21875" style="15" customWidth="1"/>
    <col min="15363" max="15363" width="14.33203125" style="15" customWidth="1"/>
    <col min="15364" max="15367" width="25" style="15" customWidth="1"/>
    <col min="15368" max="15617" width="9" style="15"/>
    <col min="15618" max="15618" width="6.21875" style="15" customWidth="1"/>
    <col min="15619" max="15619" width="14.33203125" style="15" customWidth="1"/>
    <col min="15620" max="15623" width="25" style="15" customWidth="1"/>
    <col min="15624" max="15873" width="9" style="15"/>
    <col min="15874" max="15874" width="6.21875" style="15" customWidth="1"/>
    <col min="15875" max="15875" width="14.33203125" style="15" customWidth="1"/>
    <col min="15876" max="15879" width="25" style="15" customWidth="1"/>
    <col min="15880" max="16129" width="9" style="15"/>
    <col min="16130" max="16130" width="6.21875" style="15" customWidth="1"/>
    <col min="16131" max="16131" width="14.33203125" style="15" customWidth="1"/>
    <col min="16132" max="16135" width="25" style="15" customWidth="1"/>
    <col min="16136" max="16384" width="9" style="15"/>
  </cols>
  <sheetData>
    <row r="1" spans="1:12" s="20" customFormat="1" ht="37.5" customHeight="1">
      <c r="A1" s="43" t="s">
        <v>228</v>
      </c>
      <c r="B1" s="44"/>
      <c r="C1" s="44"/>
      <c r="D1" s="44"/>
      <c r="E1" s="45"/>
      <c r="F1" s="44"/>
    </row>
    <row r="2" spans="1:12" s="20" customFormat="1" ht="15" customHeight="1">
      <c r="A2" s="49" t="s">
        <v>235</v>
      </c>
      <c r="B2" s="44"/>
      <c r="C2" s="44"/>
      <c r="D2" s="44"/>
      <c r="E2" s="22" t="s">
        <v>0</v>
      </c>
      <c r="F2" s="22" t="s">
        <v>1</v>
      </c>
    </row>
    <row r="3" spans="1:12" s="20" customFormat="1" ht="15" customHeight="1">
      <c r="A3" s="47" t="s">
        <v>2</v>
      </c>
      <c r="B3" s="47" t="s">
        <v>151</v>
      </c>
      <c r="C3" s="47"/>
      <c r="D3" s="47" t="s">
        <v>152</v>
      </c>
      <c r="E3" s="47" t="s">
        <v>141</v>
      </c>
      <c r="F3" s="47" t="s">
        <v>142</v>
      </c>
    </row>
    <row r="4" spans="1:12" s="20" customFormat="1" ht="15" customHeight="1">
      <c r="A4" s="47" t="s">
        <v>6</v>
      </c>
      <c r="B4" s="21" t="s">
        <v>63</v>
      </c>
      <c r="C4" s="21" t="s">
        <v>64</v>
      </c>
      <c r="D4" s="21" t="s">
        <v>60</v>
      </c>
      <c r="E4" s="21" t="s">
        <v>149</v>
      </c>
      <c r="F4" s="21" t="s">
        <v>150</v>
      </c>
    </row>
    <row r="5" spans="1:12" s="20" customFormat="1" ht="15" customHeight="1">
      <c r="A5" s="21" t="s">
        <v>6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73</v>
      </c>
      <c r="I5" s="33"/>
      <c r="J5" s="33"/>
      <c r="K5" s="33"/>
      <c r="L5" s="33"/>
    </row>
    <row r="6" spans="1:12" ht="15" customHeight="1">
      <c r="A6" s="11">
        <v>1</v>
      </c>
      <c r="B6" s="12"/>
      <c r="C6" s="12" t="s">
        <v>60</v>
      </c>
      <c r="D6" s="13">
        <f>E6+F6</f>
        <v>49354300</v>
      </c>
      <c r="E6" s="13">
        <f>E7</f>
        <v>47569600</v>
      </c>
      <c r="F6" s="13">
        <f>F18+F30</f>
        <v>1784700</v>
      </c>
    </row>
    <row r="7" spans="1:12" ht="15" customHeight="1">
      <c r="A7" s="11">
        <v>2</v>
      </c>
      <c r="B7" s="12" t="s">
        <v>153</v>
      </c>
      <c r="C7" s="12" t="s">
        <v>154</v>
      </c>
      <c r="D7" s="13">
        <f t="shared" ref="D7:D33" si="0">E7+F7</f>
        <v>47569600</v>
      </c>
      <c r="E7" s="13">
        <f>SUM(E8:E17)</f>
        <v>47569600</v>
      </c>
      <c r="F7" s="13"/>
    </row>
    <row r="8" spans="1:12" ht="15" customHeight="1">
      <c r="A8" s="11">
        <v>3</v>
      </c>
      <c r="B8" s="12" t="s">
        <v>155</v>
      </c>
      <c r="C8" s="12" t="s">
        <v>156</v>
      </c>
      <c r="D8" s="13">
        <f t="shared" si="0"/>
        <v>12599000</v>
      </c>
      <c r="E8" s="13">
        <v>12599000</v>
      </c>
      <c r="F8" s="13"/>
      <c r="G8" s="35"/>
    </row>
    <row r="9" spans="1:12" ht="15" customHeight="1">
      <c r="A9" s="11">
        <v>4</v>
      </c>
      <c r="B9" s="12" t="s">
        <v>157</v>
      </c>
      <c r="C9" s="12" t="s">
        <v>158</v>
      </c>
      <c r="D9" s="13">
        <f t="shared" si="0"/>
        <v>2721600</v>
      </c>
      <c r="E9" s="13">
        <v>2721600</v>
      </c>
      <c r="F9" s="13"/>
      <c r="G9" s="35"/>
    </row>
    <row r="10" spans="1:12" ht="15" customHeight="1">
      <c r="A10" s="11">
        <v>5</v>
      </c>
      <c r="B10" s="12" t="s">
        <v>159</v>
      </c>
      <c r="C10" s="12" t="s">
        <v>160</v>
      </c>
      <c r="D10" s="13">
        <f t="shared" si="0"/>
        <v>0</v>
      </c>
      <c r="E10" s="13"/>
      <c r="F10" s="13"/>
      <c r="G10" s="35"/>
    </row>
    <row r="11" spans="1:12" ht="15" customHeight="1">
      <c r="A11" s="11">
        <v>6</v>
      </c>
      <c r="B11" s="12" t="s">
        <v>161</v>
      </c>
      <c r="C11" s="12" t="s">
        <v>162</v>
      </c>
      <c r="D11" s="13">
        <f t="shared" si="0"/>
        <v>10880900</v>
      </c>
      <c r="E11" s="13">
        <v>10880900</v>
      </c>
      <c r="F11" s="13"/>
      <c r="G11" s="35"/>
    </row>
    <row r="12" spans="1:12" ht="15" customHeight="1">
      <c r="A12" s="11">
        <v>7</v>
      </c>
      <c r="B12" s="12" t="s">
        <v>163</v>
      </c>
      <c r="C12" s="12" t="s">
        <v>164</v>
      </c>
      <c r="D12" s="13">
        <f t="shared" si="0"/>
        <v>3757000</v>
      </c>
      <c r="E12" s="13">
        <v>3757000</v>
      </c>
      <c r="F12" s="13"/>
      <c r="G12" s="35"/>
    </row>
    <row r="13" spans="1:12" ht="15" customHeight="1">
      <c r="A13" s="11">
        <v>8</v>
      </c>
      <c r="B13" s="12" t="s">
        <v>165</v>
      </c>
      <c r="C13" s="12" t="s">
        <v>166</v>
      </c>
      <c r="D13" s="13">
        <f t="shared" si="0"/>
        <v>1818500</v>
      </c>
      <c r="E13" s="13">
        <v>1818500</v>
      </c>
      <c r="F13" s="13"/>
      <c r="G13" s="35"/>
    </row>
    <row r="14" spans="1:12" ht="15" customHeight="1">
      <c r="A14" s="11">
        <v>9</v>
      </c>
      <c r="B14" s="12" t="s">
        <v>167</v>
      </c>
      <c r="C14" s="12" t="s">
        <v>168</v>
      </c>
      <c r="D14" s="13">
        <f t="shared" si="0"/>
        <v>1657700</v>
      </c>
      <c r="E14" s="13">
        <v>1657700</v>
      </c>
      <c r="F14" s="13"/>
      <c r="G14" s="35"/>
    </row>
    <row r="15" spans="1:12" ht="15" customHeight="1">
      <c r="A15" s="11">
        <v>10</v>
      </c>
      <c r="B15" s="12" t="s">
        <v>169</v>
      </c>
      <c r="C15" s="12" t="s">
        <v>170</v>
      </c>
      <c r="D15" s="13">
        <f t="shared" si="0"/>
        <v>306100</v>
      </c>
      <c r="E15" s="13">
        <v>306100</v>
      </c>
      <c r="F15" s="13"/>
      <c r="G15" s="35"/>
    </row>
    <row r="16" spans="1:12" ht="15" customHeight="1">
      <c r="A16" s="11">
        <v>11</v>
      </c>
      <c r="B16" s="12" t="s">
        <v>171</v>
      </c>
      <c r="C16" s="12" t="s">
        <v>139</v>
      </c>
      <c r="D16" s="13">
        <f t="shared" si="0"/>
        <v>2817800</v>
      </c>
      <c r="E16" s="13">
        <v>2817800</v>
      </c>
      <c r="F16" s="13"/>
      <c r="G16" s="35"/>
    </row>
    <row r="17" spans="1:7" ht="15" customHeight="1">
      <c r="A17" s="11">
        <v>12</v>
      </c>
      <c r="B17" s="12" t="s">
        <v>172</v>
      </c>
      <c r="C17" s="12" t="s">
        <v>173</v>
      </c>
      <c r="D17" s="13">
        <f t="shared" si="0"/>
        <v>11011000</v>
      </c>
      <c r="E17" s="13">
        <v>11011000</v>
      </c>
      <c r="F17" s="13"/>
      <c r="G17" s="35"/>
    </row>
    <row r="18" spans="1:7" ht="15" customHeight="1">
      <c r="A18" s="11">
        <v>13</v>
      </c>
      <c r="B18" s="12" t="s">
        <v>174</v>
      </c>
      <c r="C18" s="12" t="s">
        <v>175</v>
      </c>
      <c r="D18" s="13">
        <f t="shared" si="0"/>
        <v>1286700</v>
      </c>
      <c r="E18" s="13"/>
      <c r="F18" s="13">
        <f>SUM(F19:F29)</f>
        <v>1286700</v>
      </c>
      <c r="G18" s="35"/>
    </row>
    <row r="19" spans="1:7" ht="15" customHeight="1">
      <c r="A19" s="11">
        <v>14</v>
      </c>
      <c r="B19" s="12" t="s">
        <v>176</v>
      </c>
      <c r="C19" s="12" t="s">
        <v>177</v>
      </c>
      <c r="D19" s="13">
        <f t="shared" si="0"/>
        <v>651500</v>
      </c>
      <c r="E19" s="13"/>
      <c r="F19" s="13">
        <v>651500</v>
      </c>
      <c r="G19" s="35"/>
    </row>
    <row r="20" spans="1:7" ht="15" customHeight="1">
      <c r="A20" s="11">
        <v>15</v>
      </c>
      <c r="B20" s="12" t="s">
        <v>178</v>
      </c>
      <c r="C20" s="12" t="s">
        <v>179</v>
      </c>
      <c r="D20" s="13">
        <f t="shared" si="0"/>
        <v>6400</v>
      </c>
      <c r="E20" s="13"/>
      <c r="F20" s="13">
        <v>6400</v>
      </c>
      <c r="G20" s="35"/>
    </row>
    <row r="21" spans="1:7" ht="15" customHeight="1">
      <c r="A21" s="11">
        <v>16</v>
      </c>
      <c r="B21" s="12" t="s">
        <v>180</v>
      </c>
      <c r="C21" s="12" t="s">
        <v>181</v>
      </c>
      <c r="D21" s="13">
        <f t="shared" si="0"/>
        <v>0</v>
      </c>
      <c r="E21" s="13"/>
      <c r="F21" s="13"/>
      <c r="G21" s="35"/>
    </row>
    <row r="22" spans="1:7" ht="15" customHeight="1">
      <c r="A22" s="11">
        <v>17</v>
      </c>
      <c r="B22" s="12" t="s">
        <v>182</v>
      </c>
      <c r="C22" s="12" t="s">
        <v>183</v>
      </c>
      <c r="D22" s="13">
        <f t="shared" si="0"/>
        <v>15000</v>
      </c>
      <c r="E22" s="13"/>
      <c r="F22" s="13">
        <v>15000</v>
      </c>
      <c r="G22" s="35"/>
    </row>
    <row r="23" spans="1:7" ht="15" customHeight="1">
      <c r="A23" s="11">
        <v>18</v>
      </c>
      <c r="B23" s="12" t="s">
        <v>184</v>
      </c>
      <c r="C23" s="12" t="s">
        <v>185</v>
      </c>
      <c r="D23" s="13">
        <f t="shared" si="0"/>
        <v>15000</v>
      </c>
      <c r="E23" s="13"/>
      <c r="F23" s="13">
        <v>15000</v>
      </c>
      <c r="G23" s="35"/>
    </row>
    <row r="24" spans="1:7" ht="15" customHeight="1">
      <c r="A24" s="11">
        <v>19</v>
      </c>
      <c r="B24" s="12" t="s">
        <v>186</v>
      </c>
      <c r="C24" s="12" t="s">
        <v>187</v>
      </c>
      <c r="D24" s="13">
        <f t="shared" si="0"/>
        <v>63700</v>
      </c>
      <c r="E24" s="13"/>
      <c r="F24" s="13">
        <v>63700</v>
      </c>
      <c r="G24" s="35"/>
    </row>
    <row r="25" spans="1:7" ht="15" customHeight="1">
      <c r="A25" s="11">
        <v>20</v>
      </c>
      <c r="B25" s="12" t="s">
        <v>188</v>
      </c>
      <c r="C25" s="12" t="s">
        <v>189</v>
      </c>
      <c r="D25" s="13">
        <f t="shared" si="0"/>
        <v>287200</v>
      </c>
      <c r="E25" s="13"/>
      <c r="F25" s="13">
        <v>287200</v>
      </c>
      <c r="G25" s="35"/>
    </row>
    <row r="26" spans="1:7" ht="15" customHeight="1">
      <c r="A26" s="11">
        <v>21</v>
      </c>
      <c r="B26" s="12" t="s">
        <v>190</v>
      </c>
      <c r="C26" s="12" t="s">
        <v>191</v>
      </c>
      <c r="D26" s="13">
        <f t="shared" si="0"/>
        <v>190900</v>
      </c>
      <c r="E26" s="13"/>
      <c r="F26" s="13">
        <v>190900</v>
      </c>
      <c r="G26" s="35"/>
    </row>
    <row r="27" spans="1:7" ht="15" customHeight="1">
      <c r="A27" s="11">
        <v>22</v>
      </c>
      <c r="B27" s="12" t="s">
        <v>192</v>
      </c>
      <c r="C27" s="12" t="s">
        <v>193</v>
      </c>
      <c r="D27" s="13">
        <f t="shared" si="0"/>
        <v>0</v>
      </c>
      <c r="E27" s="13"/>
      <c r="F27" s="13"/>
      <c r="G27" s="35"/>
    </row>
    <row r="28" spans="1:7" ht="15" customHeight="1">
      <c r="A28" s="11">
        <v>23</v>
      </c>
      <c r="B28" s="12" t="s">
        <v>194</v>
      </c>
      <c r="C28" s="12" t="s">
        <v>195</v>
      </c>
      <c r="D28" s="13">
        <f t="shared" si="0"/>
        <v>0</v>
      </c>
      <c r="E28" s="13"/>
      <c r="F28" s="13"/>
      <c r="G28" s="35"/>
    </row>
    <row r="29" spans="1:7" ht="15" customHeight="1">
      <c r="A29" s="11">
        <v>24</v>
      </c>
      <c r="B29" s="12" t="s">
        <v>196</v>
      </c>
      <c r="C29" s="12" t="s">
        <v>197</v>
      </c>
      <c r="D29" s="13">
        <f t="shared" si="0"/>
        <v>57000</v>
      </c>
      <c r="E29" s="13"/>
      <c r="F29" s="13">
        <v>57000</v>
      </c>
      <c r="G29" s="35"/>
    </row>
    <row r="30" spans="1:7" ht="15" customHeight="1">
      <c r="A30" s="11">
        <v>25</v>
      </c>
      <c r="B30" s="12" t="s">
        <v>198</v>
      </c>
      <c r="C30" s="12" t="s">
        <v>199</v>
      </c>
      <c r="D30" s="13">
        <f t="shared" si="0"/>
        <v>498000</v>
      </c>
      <c r="E30" s="13"/>
      <c r="F30" s="13">
        <f>SUM(F31:F33)</f>
        <v>498000</v>
      </c>
      <c r="G30" s="35"/>
    </row>
    <row r="31" spans="1:7" ht="15" customHeight="1">
      <c r="A31" s="11">
        <v>26</v>
      </c>
      <c r="B31" s="12" t="s">
        <v>200</v>
      </c>
      <c r="C31" s="12" t="s">
        <v>201</v>
      </c>
      <c r="D31" s="13">
        <f t="shared" si="0"/>
        <v>450700</v>
      </c>
      <c r="E31" s="13"/>
      <c r="F31" s="13">
        <v>450700</v>
      </c>
      <c r="G31" s="35"/>
    </row>
    <row r="32" spans="1:7" ht="15" customHeight="1">
      <c r="A32" s="11">
        <v>27</v>
      </c>
      <c r="B32" s="12" t="s">
        <v>202</v>
      </c>
      <c r="C32" s="12" t="s">
        <v>203</v>
      </c>
      <c r="D32" s="13">
        <f t="shared" si="0"/>
        <v>36300</v>
      </c>
      <c r="E32" s="13"/>
      <c r="F32" s="13">
        <v>36300</v>
      </c>
      <c r="G32" s="35"/>
    </row>
    <row r="33" spans="1:7" ht="15" customHeight="1">
      <c r="A33" s="11">
        <v>28</v>
      </c>
      <c r="B33" s="12" t="s">
        <v>204</v>
      </c>
      <c r="C33" s="12" t="s">
        <v>205</v>
      </c>
      <c r="D33" s="13">
        <f t="shared" si="0"/>
        <v>11000</v>
      </c>
      <c r="E33" s="13"/>
      <c r="F33" s="13">
        <v>11000</v>
      </c>
      <c r="G33" s="35"/>
    </row>
  </sheetData>
  <mergeCells count="5">
    <mergeCell ref="A1:F1"/>
    <mergeCell ref="A2:D2"/>
    <mergeCell ref="A3:A4"/>
    <mergeCell ref="B3:C3"/>
    <mergeCell ref="D3:F3"/>
  </mergeCells>
  <phoneticPr fontId="3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5" topLeftCell="A6" activePane="bottomLeft" state="frozenSplit"/>
      <selection activeCell="A6" sqref="A6"/>
      <selection pane="bottomLeft" activeCell="A2" sqref="A2:D2"/>
    </sheetView>
  </sheetViews>
  <sheetFormatPr defaultRowHeight="15" customHeight="1"/>
  <cols>
    <col min="1" max="1" width="6.21875" style="16" customWidth="1"/>
    <col min="2" max="2" width="14.33203125" style="17" customWidth="1"/>
    <col min="3" max="3" width="25" style="17" customWidth="1"/>
    <col min="4" max="6" width="25" style="18" customWidth="1"/>
    <col min="7" max="256" width="9" style="15"/>
    <col min="257" max="257" width="6.21875" style="15" customWidth="1"/>
    <col min="258" max="258" width="14.33203125" style="15" customWidth="1"/>
    <col min="259" max="262" width="25" style="15" customWidth="1"/>
    <col min="263" max="512" width="9" style="15"/>
    <col min="513" max="513" width="6.21875" style="15" customWidth="1"/>
    <col min="514" max="514" width="14.33203125" style="15" customWidth="1"/>
    <col min="515" max="518" width="25" style="15" customWidth="1"/>
    <col min="519" max="768" width="9" style="15"/>
    <col min="769" max="769" width="6.21875" style="15" customWidth="1"/>
    <col min="770" max="770" width="14.33203125" style="15" customWidth="1"/>
    <col min="771" max="774" width="25" style="15" customWidth="1"/>
    <col min="775" max="1024" width="9" style="15"/>
    <col min="1025" max="1025" width="6.21875" style="15" customWidth="1"/>
    <col min="1026" max="1026" width="14.33203125" style="15" customWidth="1"/>
    <col min="1027" max="1030" width="25" style="15" customWidth="1"/>
    <col min="1031" max="1280" width="9" style="15"/>
    <col min="1281" max="1281" width="6.21875" style="15" customWidth="1"/>
    <col min="1282" max="1282" width="14.33203125" style="15" customWidth="1"/>
    <col min="1283" max="1286" width="25" style="15" customWidth="1"/>
    <col min="1287" max="1536" width="9" style="15"/>
    <col min="1537" max="1537" width="6.21875" style="15" customWidth="1"/>
    <col min="1538" max="1538" width="14.33203125" style="15" customWidth="1"/>
    <col min="1539" max="1542" width="25" style="15" customWidth="1"/>
    <col min="1543" max="1792" width="9" style="15"/>
    <col min="1793" max="1793" width="6.21875" style="15" customWidth="1"/>
    <col min="1794" max="1794" width="14.33203125" style="15" customWidth="1"/>
    <col min="1795" max="1798" width="25" style="15" customWidth="1"/>
    <col min="1799" max="2048" width="9" style="15"/>
    <col min="2049" max="2049" width="6.21875" style="15" customWidth="1"/>
    <col min="2050" max="2050" width="14.33203125" style="15" customWidth="1"/>
    <col min="2051" max="2054" width="25" style="15" customWidth="1"/>
    <col min="2055" max="2304" width="9" style="15"/>
    <col min="2305" max="2305" width="6.21875" style="15" customWidth="1"/>
    <col min="2306" max="2306" width="14.33203125" style="15" customWidth="1"/>
    <col min="2307" max="2310" width="25" style="15" customWidth="1"/>
    <col min="2311" max="2560" width="9" style="15"/>
    <col min="2561" max="2561" width="6.21875" style="15" customWidth="1"/>
    <col min="2562" max="2562" width="14.33203125" style="15" customWidth="1"/>
    <col min="2563" max="2566" width="25" style="15" customWidth="1"/>
    <col min="2567" max="2816" width="9" style="15"/>
    <col min="2817" max="2817" width="6.21875" style="15" customWidth="1"/>
    <col min="2818" max="2818" width="14.33203125" style="15" customWidth="1"/>
    <col min="2819" max="2822" width="25" style="15" customWidth="1"/>
    <col min="2823" max="3072" width="9" style="15"/>
    <col min="3073" max="3073" width="6.21875" style="15" customWidth="1"/>
    <col min="3074" max="3074" width="14.33203125" style="15" customWidth="1"/>
    <col min="3075" max="3078" width="25" style="15" customWidth="1"/>
    <col min="3079" max="3328" width="9" style="15"/>
    <col min="3329" max="3329" width="6.21875" style="15" customWidth="1"/>
    <col min="3330" max="3330" width="14.33203125" style="15" customWidth="1"/>
    <col min="3331" max="3334" width="25" style="15" customWidth="1"/>
    <col min="3335" max="3584" width="9" style="15"/>
    <col min="3585" max="3585" width="6.21875" style="15" customWidth="1"/>
    <col min="3586" max="3586" width="14.33203125" style="15" customWidth="1"/>
    <col min="3587" max="3590" width="25" style="15" customWidth="1"/>
    <col min="3591" max="3840" width="9" style="15"/>
    <col min="3841" max="3841" width="6.21875" style="15" customWidth="1"/>
    <col min="3842" max="3842" width="14.33203125" style="15" customWidth="1"/>
    <col min="3843" max="3846" width="25" style="15" customWidth="1"/>
    <col min="3847" max="4096" width="9" style="15"/>
    <col min="4097" max="4097" width="6.21875" style="15" customWidth="1"/>
    <col min="4098" max="4098" width="14.33203125" style="15" customWidth="1"/>
    <col min="4099" max="4102" width="25" style="15" customWidth="1"/>
    <col min="4103" max="4352" width="9" style="15"/>
    <col min="4353" max="4353" width="6.21875" style="15" customWidth="1"/>
    <col min="4354" max="4354" width="14.33203125" style="15" customWidth="1"/>
    <col min="4355" max="4358" width="25" style="15" customWidth="1"/>
    <col min="4359" max="4608" width="9" style="15"/>
    <col min="4609" max="4609" width="6.21875" style="15" customWidth="1"/>
    <col min="4610" max="4610" width="14.33203125" style="15" customWidth="1"/>
    <col min="4611" max="4614" width="25" style="15" customWidth="1"/>
    <col min="4615" max="4864" width="9" style="15"/>
    <col min="4865" max="4865" width="6.21875" style="15" customWidth="1"/>
    <col min="4866" max="4866" width="14.33203125" style="15" customWidth="1"/>
    <col min="4867" max="4870" width="25" style="15" customWidth="1"/>
    <col min="4871" max="5120" width="9" style="15"/>
    <col min="5121" max="5121" width="6.21875" style="15" customWidth="1"/>
    <col min="5122" max="5122" width="14.33203125" style="15" customWidth="1"/>
    <col min="5123" max="5126" width="25" style="15" customWidth="1"/>
    <col min="5127" max="5376" width="9" style="15"/>
    <col min="5377" max="5377" width="6.21875" style="15" customWidth="1"/>
    <col min="5378" max="5378" width="14.33203125" style="15" customWidth="1"/>
    <col min="5379" max="5382" width="25" style="15" customWidth="1"/>
    <col min="5383" max="5632" width="9" style="15"/>
    <col min="5633" max="5633" width="6.21875" style="15" customWidth="1"/>
    <col min="5634" max="5634" width="14.33203125" style="15" customWidth="1"/>
    <col min="5635" max="5638" width="25" style="15" customWidth="1"/>
    <col min="5639" max="5888" width="9" style="15"/>
    <col min="5889" max="5889" width="6.21875" style="15" customWidth="1"/>
    <col min="5890" max="5890" width="14.33203125" style="15" customWidth="1"/>
    <col min="5891" max="5894" width="25" style="15" customWidth="1"/>
    <col min="5895" max="6144" width="9" style="15"/>
    <col min="6145" max="6145" width="6.21875" style="15" customWidth="1"/>
    <col min="6146" max="6146" width="14.33203125" style="15" customWidth="1"/>
    <col min="6147" max="6150" width="25" style="15" customWidth="1"/>
    <col min="6151" max="6400" width="9" style="15"/>
    <col min="6401" max="6401" width="6.21875" style="15" customWidth="1"/>
    <col min="6402" max="6402" width="14.33203125" style="15" customWidth="1"/>
    <col min="6403" max="6406" width="25" style="15" customWidth="1"/>
    <col min="6407" max="6656" width="9" style="15"/>
    <col min="6657" max="6657" width="6.21875" style="15" customWidth="1"/>
    <col min="6658" max="6658" width="14.33203125" style="15" customWidth="1"/>
    <col min="6659" max="6662" width="25" style="15" customWidth="1"/>
    <col min="6663" max="6912" width="9" style="15"/>
    <col min="6913" max="6913" width="6.21875" style="15" customWidth="1"/>
    <col min="6914" max="6914" width="14.33203125" style="15" customWidth="1"/>
    <col min="6915" max="6918" width="25" style="15" customWidth="1"/>
    <col min="6919" max="7168" width="9" style="15"/>
    <col min="7169" max="7169" width="6.21875" style="15" customWidth="1"/>
    <col min="7170" max="7170" width="14.33203125" style="15" customWidth="1"/>
    <col min="7171" max="7174" width="25" style="15" customWidth="1"/>
    <col min="7175" max="7424" width="9" style="15"/>
    <col min="7425" max="7425" width="6.21875" style="15" customWidth="1"/>
    <col min="7426" max="7426" width="14.33203125" style="15" customWidth="1"/>
    <col min="7427" max="7430" width="25" style="15" customWidth="1"/>
    <col min="7431" max="7680" width="9" style="15"/>
    <col min="7681" max="7681" width="6.21875" style="15" customWidth="1"/>
    <col min="7682" max="7682" width="14.33203125" style="15" customWidth="1"/>
    <col min="7683" max="7686" width="25" style="15" customWidth="1"/>
    <col min="7687" max="7936" width="9" style="15"/>
    <col min="7937" max="7937" width="6.21875" style="15" customWidth="1"/>
    <col min="7938" max="7938" width="14.33203125" style="15" customWidth="1"/>
    <col min="7939" max="7942" width="25" style="15" customWidth="1"/>
    <col min="7943" max="8192" width="9" style="15"/>
    <col min="8193" max="8193" width="6.21875" style="15" customWidth="1"/>
    <col min="8194" max="8194" width="14.33203125" style="15" customWidth="1"/>
    <col min="8195" max="8198" width="25" style="15" customWidth="1"/>
    <col min="8199" max="8448" width="9" style="15"/>
    <col min="8449" max="8449" width="6.21875" style="15" customWidth="1"/>
    <col min="8450" max="8450" width="14.33203125" style="15" customWidth="1"/>
    <col min="8451" max="8454" width="25" style="15" customWidth="1"/>
    <col min="8455" max="8704" width="9" style="15"/>
    <col min="8705" max="8705" width="6.21875" style="15" customWidth="1"/>
    <col min="8706" max="8706" width="14.33203125" style="15" customWidth="1"/>
    <col min="8707" max="8710" width="25" style="15" customWidth="1"/>
    <col min="8711" max="8960" width="9" style="15"/>
    <col min="8961" max="8961" width="6.21875" style="15" customWidth="1"/>
    <col min="8962" max="8962" width="14.33203125" style="15" customWidth="1"/>
    <col min="8963" max="8966" width="25" style="15" customWidth="1"/>
    <col min="8967" max="9216" width="9" style="15"/>
    <col min="9217" max="9217" width="6.21875" style="15" customWidth="1"/>
    <col min="9218" max="9218" width="14.33203125" style="15" customWidth="1"/>
    <col min="9219" max="9222" width="25" style="15" customWidth="1"/>
    <col min="9223" max="9472" width="9" style="15"/>
    <col min="9473" max="9473" width="6.21875" style="15" customWidth="1"/>
    <col min="9474" max="9474" width="14.33203125" style="15" customWidth="1"/>
    <col min="9475" max="9478" width="25" style="15" customWidth="1"/>
    <col min="9479" max="9728" width="9" style="15"/>
    <col min="9729" max="9729" width="6.21875" style="15" customWidth="1"/>
    <col min="9730" max="9730" width="14.33203125" style="15" customWidth="1"/>
    <col min="9731" max="9734" width="25" style="15" customWidth="1"/>
    <col min="9735" max="9984" width="9" style="15"/>
    <col min="9985" max="9985" width="6.21875" style="15" customWidth="1"/>
    <col min="9986" max="9986" width="14.33203125" style="15" customWidth="1"/>
    <col min="9987" max="9990" width="25" style="15" customWidth="1"/>
    <col min="9991" max="10240" width="9" style="15"/>
    <col min="10241" max="10241" width="6.21875" style="15" customWidth="1"/>
    <col min="10242" max="10242" width="14.33203125" style="15" customWidth="1"/>
    <col min="10243" max="10246" width="25" style="15" customWidth="1"/>
    <col min="10247" max="10496" width="9" style="15"/>
    <col min="10497" max="10497" width="6.21875" style="15" customWidth="1"/>
    <col min="10498" max="10498" width="14.33203125" style="15" customWidth="1"/>
    <col min="10499" max="10502" width="25" style="15" customWidth="1"/>
    <col min="10503" max="10752" width="9" style="15"/>
    <col min="10753" max="10753" width="6.21875" style="15" customWidth="1"/>
    <col min="10754" max="10754" width="14.33203125" style="15" customWidth="1"/>
    <col min="10755" max="10758" width="25" style="15" customWidth="1"/>
    <col min="10759" max="11008" width="9" style="15"/>
    <col min="11009" max="11009" width="6.21875" style="15" customWidth="1"/>
    <col min="11010" max="11010" width="14.33203125" style="15" customWidth="1"/>
    <col min="11011" max="11014" width="25" style="15" customWidth="1"/>
    <col min="11015" max="11264" width="9" style="15"/>
    <col min="11265" max="11265" width="6.21875" style="15" customWidth="1"/>
    <col min="11266" max="11266" width="14.33203125" style="15" customWidth="1"/>
    <col min="11267" max="11270" width="25" style="15" customWidth="1"/>
    <col min="11271" max="11520" width="9" style="15"/>
    <col min="11521" max="11521" width="6.21875" style="15" customWidth="1"/>
    <col min="11522" max="11522" width="14.33203125" style="15" customWidth="1"/>
    <col min="11523" max="11526" width="25" style="15" customWidth="1"/>
    <col min="11527" max="11776" width="9" style="15"/>
    <col min="11777" max="11777" width="6.21875" style="15" customWidth="1"/>
    <col min="11778" max="11778" width="14.33203125" style="15" customWidth="1"/>
    <col min="11779" max="11782" width="25" style="15" customWidth="1"/>
    <col min="11783" max="12032" width="9" style="15"/>
    <col min="12033" max="12033" width="6.21875" style="15" customWidth="1"/>
    <col min="12034" max="12034" width="14.33203125" style="15" customWidth="1"/>
    <col min="12035" max="12038" width="25" style="15" customWidth="1"/>
    <col min="12039" max="12288" width="9" style="15"/>
    <col min="12289" max="12289" width="6.21875" style="15" customWidth="1"/>
    <col min="12290" max="12290" width="14.33203125" style="15" customWidth="1"/>
    <col min="12291" max="12294" width="25" style="15" customWidth="1"/>
    <col min="12295" max="12544" width="9" style="15"/>
    <col min="12545" max="12545" width="6.21875" style="15" customWidth="1"/>
    <col min="12546" max="12546" width="14.33203125" style="15" customWidth="1"/>
    <col min="12547" max="12550" width="25" style="15" customWidth="1"/>
    <col min="12551" max="12800" width="9" style="15"/>
    <col min="12801" max="12801" width="6.21875" style="15" customWidth="1"/>
    <col min="12802" max="12802" width="14.33203125" style="15" customWidth="1"/>
    <col min="12803" max="12806" width="25" style="15" customWidth="1"/>
    <col min="12807" max="13056" width="9" style="15"/>
    <col min="13057" max="13057" width="6.21875" style="15" customWidth="1"/>
    <col min="13058" max="13058" width="14.33203125" style="15" customWidth="1"/>
    <col min="13059" max="13062" width="25" style="15" customWidth="1"/>
    <col min="13063" max="13312" width="9" style="15"/>
    <col min="13313" max="13313" width="6.21875" style="15" customWidth="1"/>
    <col min="13314" max="13314" width="14.33203125" style="15" customWidth="1"/>
    <col min="13315" max="13318" width="25" style="15" customWidth="1"/>
    <col min="13319" max="13568" width="9" style="15"/>
    <col min="13569" max="13569" width="6.21875" style="15" customWidth="1"/>
    <col min="13570" max="13570" width="14.33203125" style="15" customWidth="1"/>
    <col min="13571" max="13574" width="25" style="15" customWidth="1"/>
    <col min="13575" max="13824" width="9" style="15"/>
    <col min="13825" max="13825" width="6.21875" style="15" customWidth="1"/>
    <col min="13826" max="13826" width="14.33203125" style="15" customWidth="1"/>
    <col min="13827" max="13830" width="25" style="15" customWidth="1"/>
    <col min="13831" max="14080" width="9" style="15"/>
    <col min="14081" max="14081" width="6.21875" style="15" customWidth="1"/>
    <col min="14082" max="14082" width="14.33203125" style="15" customWidth="1"/>
    <col min="14083" max="14086" width="25" style="15" customWidth="1"/>
    <col min="14087" max="14336" width="9" style="15"/>
    <col min="14337" max="14337" width="6.21875" style="15" customWidth="1"/>
    <col min="14338" max="14338" width="14.33203125" style="15" customWidth="1"/>
    <col min="14339" max="14342" width="25" style="15" customWidth="1"/>
    <col min="14343" max="14592" width="9" style="15"/>
    <col min="14593" max="14593" width="6.21875" style="15" customWidth="1"/>
    <col min="14594" max="14594" width="14.33203125" style="15" customWidth="1"/>
    <col min="14595" max="14598" width="25" style="15" customWidth="1"/>
    <col min="14599" max="14848" width="9" style="15"/>
    <col min="14849" max="14849" width="6.21875" style="15" customWidth="1"/>
    <col min="14850" max="14850" width="14.33203125" style="15" customWidth="1"/>
    <col min="14851" max="14854" width="25" style="15" customWidth="1"/>
    <col min="14855" max="15104" width="9" style="15"/>
    <col min="15105" max="15105" width="6.21875" style="15" customWidth="1"/>
    <col min="15106" max="15106" width="14.33203125" style="15" customWidth="1"/>
    <col min="15107" max="15110" width="25" style="15" customWidth="1"/>
    <col min="15111" max="15360" width="9" style="15"/>
    <col min="15361" max="15361" width="6.21875" style="15" customWidth="1"/>
    <col min="15362" max="15362" width="14.33203125" style="15" customWidth="1"/>
    <col min="15363" max="15366" width="25" style="15" customWidth="1"/>
    <col min="15367" max="15616" width="9" style="15"/>
    <col min="15617" max="15617" width="6.21875" style="15" customWidth="1"/>
    <col min="15618" max="15618" width="14.33203125" style="15" customWidth="1"/>
    <col min="15619" max="15622" width="25" style="15" customWidth="1"/>
    <col min="15623" max="15872" width="9" style="15"/>
    <col min="15873" max="15873" width="6.21875" style="15" customWidth="1"/>
    <col min="15874" max="15874" width="14.33203125" style="15" customWidth="1"/>
    <col min="15875" max="15878" width="25" style="15" customWidth="1"/>
    <col min="15879" max="16128" width="9" style="15"/>
    <col min="16129" max="16129" width="6.21875" style="15" customWidth="1"/>
    <col min="16130" max="16130" width="14.33203125" style="15" customWidth="1"/>
    <col min="16131" max="16134" width="25" style="15" customWidth="1"/>
    <col min="16135" max="16384" width="9" style="15"/>
  </cols>
  <sheetData>
    <row r="1" spans="1:6" s="20" customFormat="1" ht="37.5" customHeight="1">
      <c r="A1" s="43" t="s">
        <v>226</v>
      </c>
      <c r="B1" s="44"/>
      <c r="C1" s="44"/>
      <c r="D1" s="44"/>
      <c r="E1" s="45"/>
      <c r="F1" s="44"/>
    </row>
    <row r="2" spans="1:6" s="20" customFormat="1" ht="15" customHeight="1">
      <c r="A2" s="49" t="s">
        <v>235</v>
      </c>
      <c r="B2" s="44"/>
      <c r="C2" s="44"/>
      <c r="D2" s="44"/>
      <c r="E2" s="22" t="s">
        <v>0</v>
      </c>
      <c r="F2" s="22" t="s">
        <v>1</v>
      </c>
    </row>
    <row r="3" spans="1:6" s="20" customFormat="1" ht="15" customHeight="1">
      <c r="A3" s="47" t="s">
        <v>2</v>
      </c>
      <c r="B3" s="47" t="s">
        <v>140</v>
      </c>
      <c r="C3" s="47"/>
      <c r="D3" s="47" t="s">
        <v>60</v>
      </c>
      <c r="E3" s="47" t="s">
        <v>141</v>
      </c>
      <c r="F3" s="47" t="s">
        <v>142</v>
      </c>
    </row>
    <row r="4" spans="1:6" s="20" customFormat="1" ht="15" customHeight="1">
      <c r="A4" s="47" t="s">
        <v>6</v>
      </c>
      <c r="B4" s="21" t="s">
        <v>63</v>
      </c>
      <c r="C4" s="21" t="s">
        <v>64</v>
      </c>
      <c r="D4" s="47"/>
      <c r="E4" s="47"/>
      <c r="F4" s="47" t="s">
        <v>148</v>
      </c>
    </row>
    <row r="5" spans="1:6" s="20" customFormat="1" ht="15" customHeight="1">
      <c r="A5" s="21" t="s">
        <v>6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73</v>
      </c>
    </row>
    <row r="6" spans="1:6" ht="15" customHeight="1">
      <c r="A6" s="11">
        <v>1</v>
      </c>
      <c r="B6" s="12"/>
      <c r="C6" s="12"/>
      <c r="D6" s="13"/>
      <c r="E6" s="13"/>
      <c r="F6" s="13"/>
    </row>
    <row r="7" spans="1:6" ht="15" customHeight="1">
      <c r="A7" s="11">
        <v>2</v>
      </c>
      <c r="B7" s="12"/>
      <c r="C7" s="12"/>
      <c r="D7" s="13"/>
      <c r="E7" s="13"/>
      <c r="F7" s="13"/>
    </row>
    <row r="8" spans="1:6" ht="15" customHeight="1">
      <c r="A8" s="11">
        <v>3</v>
      </c>
      <c r="B8" s="12"/>
      <c r="C8" s="12"/>
      <c r="D8" s="13"/>
      <c r="E8" s="13"/>
      <c r="F8" s="13"/>
    </row>
    <row r="9" spans="1:6" ht="15" customHeight="1">
      <c r="A9" s="11">
        <v>4</v>
      </c>
      <c r="B9" s="12"/>
      <c r="C9" s="12"/>
      <c r="D9" s="13"/>
      <c r="E9" s="13"/>
      <c r="F9" s="13"/>
    </row>
    <row r="10" spans="1:6" ht="15" customHeight="1">
      <c r="A10" s="11"/>
      <c r="B10" s="12"/>
      <c r="C10" s="12"/>
      <c r="D10" s="13"/>
      <c r="E10" s="13"/>
      <c r="F10" s="13"/>
    </row>
    <row r="11" spans="1:6" ht="15" customHeight="1">
      <c r="A11" s="58" t="s">
        <v>227</v>
      </c>
      <c r="B11" s="58"/>
      <c r="C11" s="58"/>
      <c r="D11" s="58"/>
      <c r="E11" s="58"/>
      <c r="F11" s="58"/>
    </row>
  </sheetData>
  <mergeCells count="8">
    <mergeCell ref="A11:F11"/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pane ySplit="5" topLeftCell="A6" activePane="bottomLeft" state="frozenSplit"/>
      <selection activeCell="A5" sqref="A5:IV5"/>
      <selection pane="bottomLeft" activeCell="D7" sqref="D7"/>
    </sheetView>
  </sheetViews>
  <sheetFormatPr defaultRowHeight="15" customHeight="1"/>
  <cols>
    <col min="1" max="1" width="6.21875" style="15" customWidth="1"/>
    <col min="2" max="2" width="14.33203125" style="15" customWidth="1"/>
    <col min="3" max="6" width="25" style="15" customWidth="1"/>
    <col min="7" max="256" width="9" style="15"/>
    <col min="257" max="257" width="6.21875" style="15" customWidth="1"/>
    <col min="258" max="258" width="14.33203125" style="15" customWidth="1"/>
    <col min="259" max="262" width="25" style="15" customWidth="1"/>
    <col min="263" max="512" width="9" style="15"/>
    <col min="513" max="513" width="6.21875" style="15" customWidth="1"/>
    <col min="514" max="514" width="14.33203125" style="15" customWidth="1"/>
    <col min="515" max="518" width="25" style="15" customWidth="1"/>
    <col min="519" max="768" width="9" style="15"/>
    <col min="769" max="769" width="6.21875" style="15" customWidth="1"/>
    <col min="770" max="770" width="14.33203125" style="15" customWidth="1"/>
    <col min="771" max="774" width="25" style="15" customWidth="1"/>
    <col min="775" max="1024" width="9" style="15"/>
    <col min="1025" max="1025" width="6.21875" style="15" customWidth="1"/>
    <col min="1026" max="1026" width="14.33203125" style="15" customWidth="1"/>
    <col min="1027" max="1030" width="25" style="15" customWidth="1"/>
    <col min="1031" max="1280" width="9" style="15"/>
    <col min="1281" max="1281" width="6.21875" style="15" customWidth="1"/>
    <col min="1282" max="1282" width="14.33203125" style="15" customWidth="1"/>
    <col min="1283" max="1286" width="25" style="15" customWidth="1"/>
    <col min="1287" max="1536" width="9" style="15"/>
    <col min="1537" max="1537" width="6.21875" style="15" customWidth="1"/>
    <col min="1538" max="1538" width="14.33203125" style="15" customWidth="1"/>
    <col min="1539" max="1542" width="25" style="15" customWidth="1"/>
    <col min="1543" max="1792" width="9" style="15"/>
    <col min="1793" max="1793" width="6.21875" style="15" customWidth="1"/>
    <col min="1794" max="1794" width="14.33203125" style="15" customWidth="1"/>
    <col min="1795" max="1798" width="25" style="15" customWidth="1"/>
    <col min="1799" max="2048" width="9" style="15"/>
    <col min="2049" max="2049" width="6.21875" style="15" customWidth="1"/>
    <col min="2050" max="2050" width="14.33203125" style="15" customWidth="1"/>
    <col min="2051" max="2054" width="25" style="15" customWidth="1"/>
    <col min="2055" max="2304" width="9" style="15"/>
    <col min="2305" max="2305" width="6.21875" style="15" customWidth="1"/>
    <col min="2306" max="2306" width="14.33203125" style="15" customWidth="1"/>
    <col min="2307" max="2310" width="25" style="15" customWidth="1"/>
    <col min="2311" max="2560" width="9" style="15"/>
    <col min="2561" max="2561" width="6.21875" style="15" customWidth="1"/>
    <col min="2562" max="2562" width="14.33203125" style="15" customWidth="1"/>
    <col min="2563" max="2566" width="25" style="15" customWidth="1"/>
    <col min="2567" max="2816" width="9" style="15"/>
    <col min="2817" max="2817" width="6.21875" style="15" customWidth="1"/>
    <col min="2818" max="2818" width="14.33203125" style="15" customWidth="1"/>
    <col min="2819" max="2822" width="25" style="15" customWidth="1"/>
    <col min="2823" max="3072" width="9" style="15"/>
    <col min="3073" max="3073" width="6.21875" style="15" customWidth="1"/>
    <col min="3074" max="3074" width="14.33203125" style="15" customWidth="1"/>
    <col min="3075" max="3078" width="25" style="15" customWidth="1"/>
    <col min="3079" max="3328" width="9" style="15"/>
    <col min="3329" max="3329" width="6.21875" style="15" customWidth="1"/>
    <col min="3330" max="3330" width="14.33203125" style="15" customWidth="1"/>
    <col min="3331" max="3334" width="25" style="15" customWidth="1"/>
    <col min="3335" max="3584" width="9" style="15"/>
    <col min="3585" max="3585" width="6.21875" style="15" customWidth="1"/>
    <col min="3586" max="3586" width="14.33203125" style="15" customWidth="1"/>
    <col min="3587" max="3590" width="25" style="15" customWidth="1"/>
    <col min="3591" max="3840" width="9" style="15"/>
    <col min="3841" max="3841" width="6.21875" style="15" customWidth="1"/>
    <col min="3842" max="3842" width="14.33203125" style="15" customWidth="1"/>
    <col min="3843" max="3846" width="25" style="15" customWidth="1"/>
    <col min="3847" max="4096" width="9" style="15"/>
    <col min="4097" max="4097" width="6.21875" style="15" customWidth="1"/>
    <col min="4098" max="4098" width="14.33203125" style="15" customWidth="1"/>
    <col min="4099" max="4102" width="25" style="15" customWidth="1"/>
    <col min="4103" max="4352" width="9" style="15"/>
    <col min="4353" max="4353" width="6.21875" style="15" customWidth="1"/>
    <col min="4354" max="4354" width="14.33203125" style="15" customWidth="1"/>
    <col min="4355" max="4358" width="25" style="15" customWidth="1"/>
    <col min="4359" max="4608" width="9" style="15"/>
    <col min="4609" max="4609" width="6.21875" style="15" customWidth="1"/>
    <col min="4610" max="4610" width="14.33203125" style="15" customWidth="1"/>
    <col min="4611" max="4614" width="25" style="15" customWidth="1"/>
    <col min="4615" max="4864" width="9" style="15"/>
    <col min="4865" max="4865" width="6.21875" style="15" customWidth="1"/>
    <col min="4866" max="4866" width="14.33203125" style="15" customWidth="1"/>
    <col min="4867" max="4870" width="25" style="15" customWidth="1"/>
    <col min="4871" max="5120" width="9" style="15"/>
    <col min="5121" max="5121" width="6.21875" style="15" customWidth="1"/>
    <col min="5122" max="5122" width="14.33203125" style="15" customWidth="1"/>
    <col min="5123" max="5126" width="25" style="15" customWidth="1"/>
    <col min="5127" max="5376" width="9" style="15"/>
    <col min="5377" max="5377" width="6.21875" style="15" customWidth="1"/>
    <col min="5378" max="5378" width="14.33203125" style="15" customWidth="1"/>
    <col min="5379" max="5382" width="25" style="15" customWidth="1"/>
    <col min="5383" max="5632" width="9" style="15"/>
    <col min="5633" max="5633" width="6.21875" style="15" customWidth="1"/>
    <col min="5634" max="5634" width="14.33203125" style="15" customWidth="1"/>
    <col min="5635" max="5638" width="25" style="15" customWidth="1"/>
    <col min="5639" max="5888" width="9" style="15"/>
    <col min="5889" max="5889" width="6.21875" style="15" customWidth="1"/>
    <col min="5890" max="5890" width="14.33203125" style="15" customWidth="1"/>
    <col min="5891" max="5894" width="25" style="15" customWidth="1"/>
    <col min="5895" max="6144" width="9" style="15"/>
    <col min="6145" max="6145" width="6.21875" style="15" customWidth="1"/>
    <col min="6146" max="6146" width="14.33203125" style="15" customWidth="1"/>
    <col min="6147" max="6150" width="25" style="15" customWidth="1"/>
    <col min="6151" max="6400" width="9" style="15"/>
    <col min="6401" max="6401" width="6.21875" style="15" customWidth="1"/>
    <col min="6402" max="6402" width="14.33203125" style="15" customWidth="1"/>
    <col min="6403" max="6406" width="25" style="15" customWidth="1"/>
    <col min="6407" max="6656" width="9" style="15"/>
    <col min="6657" max="6657" width="6.21875" style="15" customWidth="1"/>
    <col min="6658" max="6658" width="14.33203125" style="15" customWidth="1"/>
    <col min="6659" max="6662" width="25" style="15" customWidth="1"/>
    <col min="6663" max="6912" width="9" style="15"/>
    <col min="6913" max="6913" width="6.21875" style="15" customWidth="1"/>
    <col min="6914" max="6914" width="14.33203125" style="15" customWidth="1"/>
    <col min="6915" max="6918" width="25" style="15" customWidth="1"/>
    <col min="6919" max="7168" width="9" style="15"/>
    <col min="7169" max="7169" width="6.21875" style="15" customWidth="1"/>
    <col min="7170" max="7170" width="14.33203125" style="15" customWidth="1"/>
    <col min="7171" max="7174" width="25" style="15" customWidth="1"/>
    <col min="7175" max="7424" width="9" style="15"/>
    <col min="7425" max="7425" width="6.21875" style="15" customWidth="1"/>
    <col min="7426" max="7426" width="14.33203125" style="15" customWidth="1"/>
    <col min="7427" max="7430" width="25" style="15" customWidth="1"/>
    <col min="7431" max="7680" width="9" style="15"/>
    <col min="7681" max="7681" width="6.21875" style="15" customWidth="1"/>
    <col min="7682" max="7682" width="14.33203125" style="15" customWidth="1"/>
    <col min="7683" max="7686" width="25" style="15" customWidth="1"/>
    <col min="7687" max="7936" width="9" style="15"/>
    <col min="7937" max="7937" width="6.21875" style="15" customWidth="1"/>
    <col min="7938" max="7938" width="14.33203125" style="15" customWidth="1"/>
    <col min="7939" max="7942" width="25" style="15" customWidth="1"/>
    <col min="7943" max="8192" width="9" style="15"/>
    <col min="8193" max="8193" width="6.21875" style="15" customWidth="1"/>
    <col min="8194" max="8194" width="14.33203125" style="15" customWidth="1"/>
    <col min="8195" max="8198" width="25" style="15" customWidth="1"/>
    <col min="8199" max="8448" width="9" style="15"/>
    <col min="8449" max="8449" width="6.21875" style="15" customWidth="1"/>
    <col min="8450" max="8450" width="14.33203125" style="15" customWidth="1"/>
    <col min="8451" max="8454" width="25" style="15" customWidth="1"/>
    <col min="8455" max="8704" width="9" style="15"/>
    <col min="8705" max="8705" width="6.21875" style="15" customWidth="1"/>
    <col min="8706" max="8706" width="14.33203125" style="15" customWidth="1"/>
    <col min="8707" max="8710" width="25" style="15" customWidth="1"/>
    <col min="8711" max="8960" width="9" style="15"/>
    <col min="8961" max="8961" width="6.21875" style="15" customWidth="1"/>
    <col min="8962" max="8962" width="14.33203125" style="15" customWidth="1"/>
    <col min="8963" max="8966" width="25" style="15" customWidth="1"/>
    <col min="8967" max="9216" width="9" style="15"/>
    <col min="9217" max="9217" width="6.21875" style="15" customWidth="1"/>
    <col min="9218" max="9218" width="14.33203125" style="15" customWidth="1"/>
    <col min="9219" max="9222" width="25" style="15" customWidth="1"/>
    <col min="9223" max="9472" width="9" style="15"/>
    <col min="9473" max="9473" width="6.21875" style="15" customWidth="1"/>
    <col min="9474" max="9474" width="14.33203125" style="15" customWidth="1"/>
    <col min="9475" max="9478" width="25" style="15" customWidth="1"/>
    <col min="9479" max="9728" width="9" style="15"/>
    <col min="9729" max="9729" width="6.21875" style="15" customWidth="1"/>
    <col min="9730" max="9730" width="14.33203125" style="15" customWidth="1"/>
    <col min="9731" max="9734" width="25" style="15" customWidth="1"/>
    <col min="9735" max="9984" width="9" style="15"/>
    <col min="9985" max="9985" width="6.21875" style="15" customWidth="1"/>
    <col min="9986" max="9986" width="14.33203125" style="15" customWidth="1"/>
    <col min="9987" max="9990" width="25" style="15" customWidth="1"/>
    <col min="9991" max="10240" width="9" style="15"/>
    <col min="10241" max="10241" width="6.21875" style="15" customWidth="1"/>
    <col min="10242" max="10242" width="14.33203125" style="15" customWidth="1"/>
    <col min="10243" max="10246" width="25" style="15" customWidth="1"/>
    <col min="10247" max="10496" width="9" style="15"/>
    <col min="10497" max="10497" width="6.21875" style="15" customWidth="1"/>
    <col min="10498" max="10498" width="14.33203125" style="15" customWidth="1"/>
    <col min="10499" max="10502" width="25" style="15" customWidth="1"/>
    <col min="10503" max="10752" width="9" style="15"/>
    <col min="10753" max="10753" width="6.21875" style="15" customWidth="1"/>
    <col min="10754" max="10754" width="14.33203125" style="15" customWidth="1"/>
    <col min="10755" max="10758" width="25" style="15" customWidth="1"/>
    <col min="10759" max="11008" width="9" style="15"/>
    <col min="11009" max="11009" width="6.21875" style="15" customWidth="1"/>
    <col min="11010" max="11010" width="14.33203125" style="15" customWidth="1"/>
    <col min="11011" max="11014" width="25" style="15" customWidth="1"/>
    <col min="11015" max="11264" width="9" style="15"/>
    <col min="11265" max="11265" width="6.21875" style="15" customWidth="1"/>
    <col min="11266" max="11266" width="14.33203125" style="15" customWidth="1"/>
    <col min="11267" max="11270" width="25" style="15" customWidth="1"/>
    <col min="11271" max="11520" width="9" style="15"/>
    <col min="11521" max="11521" width="6.21875" style="15" customWidth="1"/>
    <col min="11522" max="11522" width="14.33203125" style="15" customWidth="1"/>
    <col min="11523" max="11526" width="25" style="15" customWidth="1"/>
    <col min="11527" max="11776" width="9" style="15"/>
    <col min="11777" max="11777" width="6.21875" style="15" customWidth="1"/>
    <col min="11778" max="11778" width="14.33203125" style="15" customWidth="1"/>
    <col min="11779" max="11782" width="25" style="15" customWidth="1"/>
    <col min="11783" max="12032" width="9" style="15"/>
    <col min="12033" max="12033" width="6.21875" style="15" customWidth="1"/>
    <col min="12034" max="12034" width="14.33203125" style="15" customWidth="1"/>
    <col min="12035" max="12038" width="25" style="15" customWidth="1"/>
    <col min="12039" max="12288" width="9" style="15"/>
    <col min="12289" max="12289" width="6.21875" style="15" customWidth="1"/>
    <col min="12290" max="12290" width="14.33203125" style="15" customWidth="1"/>
    <col min="12291" max="12294" width="25" style="15" customWidth="1"/>
    <col min="12295" max="12544" width="9" style="15"/>
    <col min="12545" max="12545" width="6.21875" style="15" customWidth="1"/>
    <col min="12546" max="12546" width="14.33203125" style="15" customWidth="1"/>
    <col min="12547" max="12550" width="25" style="15" customWidth="1"/>
    <col min="12551" max="12800" width="9" style="15"/>
    <col min="12801" max="12801" width="6.21875" style="15" customWidth="1"/>
    <col min="12802" max="12802" width="14.33203125" style="15" customWidth="1"/>
    <col min="12803" max="12806" width="25" style="15" customWidth="1"/>
    <col min="12807" max="13056" width="9" style="15"/>
    <col min="13057" max="13057" width="6.21875" style="15" customWidth="1"/>
    <col min="13058" max="13058" width="14.33203125" style="15" customWidth="1"/>
    <col min="13059" max="13062" width="25" style="15" customWidth="1"/>
    <col min="13063" max="13312" width="9" style="15"/>
    <col min="13313" max="13313" width="6.21875" style="15" customWidth="1"/>
    <col min="13314" max="13314" width="14.33203125" style="15" customWidth="1"/>
    <col min="13315" max="13318" width="25" style="15" customWidth="1"/>
    <col min="13319" max="13568" width="9" style="15"/>
    <col min="13569" max="13569" width="6.21875" style="15" customWidth="1"/>
    <col min="13570" max="13570" width="14.33203125" style="15" customWidth="1"/>
    <col min="13571" max="13574" width="25" style="15" customWidth="1"/>
    <col min="13575" max="13824" width="9" style="15"/>
    <col min="13825" max="13825" width="6.21875" style="15" customWidth="1"/>
    <col min="13826" max="13826" width="14.33203125" style="15" customWidth="1"/>
    <col min="13827" max="13830" width="25" style="15" customWidth="1"/>
    <col min="13831" max="14080" width="9" style="15"/>
    <col min="14081" max="14081" width="6.21875" style="15" customWidth="1"/>
    <col min="14082" max="14082" width="14.33203125" style="15" customWidth="1"/>
    <col min="14083" max="14086" width="25" style="15" customWidth="1"/>
    <col min="14087" max="14336" width="9" style="15"/>
    <col min="14337" max="14337" width="6.21875" style="15" customWidth="1"/>
    <col min="14338" max="14338" width="14.33203125" style="15" customWidth="1"/>
    <col min="14339" max="14342" width="25" style="15" customWidth="1"/>
    <col min="14343" max="14592" width="9" style="15"/>
    <col min="14593" max="14593" width="6.21875" style="15" customWidth="1"/>
    <col min="14594" max="14594" width="14.33203125" style="15" customWidth="1"/>
    <col min="14595" max="14598" width="25" style="15" customWidth="1"/>
    <col min="14599" max="14848" width="9" style="15"/>
    <col min="14849" max="14849" width="6.21875" style="15" customWidth="1"/>
    <col min="14850" max="14850" width="14.33203125" style="15" customWidth="1"/>
    <col min="14851" max="14854" width="25" style="15" customWidth="1"/>
    <col min="14855" max="15104" width="9" style="15"/>
    <col min="15105" max="15105" width="6.21875" style="15" customWidth="1"/>
    <col min="15106" max="15106" width="14.33203125" style="15" customWidth="1"/>
    <col min="15107" max="15110" width="25" style="15" customWidth="1"/>
    <col min="15111" max="15360" width="9" style="15"/>
    <col min="15361" max="15361" width="6.21875" style="15" customWidth="1"/>
    <col min="15362" max="15362" width="14.33203125" style="15" customWidth="1"/>
    <col min="15363" max="15366" width="25" style="15" customWidth="1"/>
    <col min="15367" max="15616" width="9" style="15"/>
    <col min="15617" max="15617" width="6.21875" style="15" customWidth="1"/>
    <col min="15618" max="15618" width="14.33203125" style="15" customWidth="1"/>
    <col min="15619" max="15622" width="25" style="15" customWidth="1"/>
    <col min="15623" max="15872" width="9" style="15"/>
    <col min="15873" max="15873" width="6.21875" style="15" customWidth="1"/>
    <col min="15874" max="15874" width="14.33203125" style="15" customWidth="1"/>
    <col min="15875" max="15878" width="25" style="15" customWidth="1"/>
    <col min="15879" max="16128" width="9" style="15"/>
    <col min="16129" max="16129" width="6.21875" style="15" customWidth="1"/>
    <col min="16130" max="16130" width="14.33203125" style="15" customWidth="1"/>
    <col min="16131" max="16134" width="25" style="15" customWidth="1"/>
    <col min="16135" max="16384" width="9" style="15"/>
  </cols>
  <sheetData>
    <row r="1" spans="1:6" s="20" customFormat="1" ht="37.5" customHeight="1">
      <c r="A1" s="43" t="s">
        <v>224</v>
      </c>
      <c r="B1" s="44"/>
      <c r="C1" s="44"/>
      <c r="D1" s="44"/>
      <c r="E1" s="45"/>
      <c r="F1" s="44"/>
    </row>
    <row r="2" spans="1:6" s="20" customFormat="1" ht="15" customHeight="1">
      <c r="A2" s="49" t="s">
        <v>235</v>
      </c>
      <c r="B2" s="44"/>
      <c r="C2" s="44"/>
      <c r="D2" s="44"/>
      <c r="E2" s="22" t="s">
        <v>0</v>
      </c>
      <c r="F2" s="22" t="s">
        <v>1</v>
      </c>
    </row>
    <row r="3" spans="1:6" s="20" customFormat="1" ht="15" customHeight="1">
      <c r="A3" s="47" t="s">
        <v>2</v>
      </c>
      <c r="B3" s="47" t="s">
        <v>140</v>
      </c>
      <c r="C3" s="47"/>
      <c r="D3" s="47" t="s">
        <v>60</v>
      </c>
      <c r="E3" s="47" t="s">
        <v>141</v>
      </c>
      <c r="F3" s="47" t="s">
        <v>142</v>
      </c>
    </row>
    <row r="4" spans="1:6" s="20" customFormat="1" ht="15" customHeight="1">
      <c r="A4" s="47" t="s">
        <v>6</v>
      </c>
      <c r="B4" s="21" t="s">
        <v>63</v>
      </c>
      <c r="C4" s="21" t="s">
        <v>64</v>
      </c>
      <c r="D4" s="47"/>
      <c r="E4" s="47"/>
      <c r="F4" s="47" t="s">
        <v>148</v>
      </c>
    </row>
    <row r="5" spans="1:6" s="20" customFormat="1" ht="15" customHeight="1">
      <c r="A5" s="21" t="s">
        <v>6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73</v>
      </c>
    </row>
    <row r="6" spans="1:6" ht="15" customHeight="1">
      <c r="A6" s="23">
        <v>1</v>
      </c>
      <c r="B6" s="23"/>
      <c r="C6" s="23"/>
      <c r="D6" s="23"/>
      <c r="E6" s="23"/>
      <c r="F6" s="23"/>
    </row>
    <row r="7" spans="1:6" ht="15" customHeight="1">
      <c r="A7" s="23">
        <v>2</v>
      </c>
      <c r="B7" s="23"/>
      <c r="C7" s="23"/>
      <c r="D7" s="23"/>
      <c r="E7" s="23"/>
      <c r="F7" s="23"/>
    </row>
    <row r="8" spans="1:6" ht="15" customHeight="1">
      <c r="A8" s="23">
        <v>3</v>
      </c>
      <c r="B8" s="23"/>
      <c r="C8" s="23"/>
      <c r="D8" s="23"/>
      <c r="E8" s="23"/>
      <c r="F8" s="23"/>
    </row>
    <row r="9" spans="1:6" ht="15" customHeight="1">
      <c r="A9" s="23">
        <v>4</v>
      </c>
      <c r="B9" s="23"/>
      <c r="C9" s="23"/>
      <c r="D9" s="23"/>
      <c r="E9" s="23"/>
      <c r="F9" s="23"/>
    </row>
    <row r="10" spans="1:6" ht="15" customHeight="1">
      <c r="A10" s="23">
        <v>5</v>
      </c>
      <c r="B10" s="23"/>
      <c r="C10" s="23"/>
      <c r="D10" s="23"/>
      <c r="E10" s="23"/>
      <c r="F10" s="23"/>
    </row>
    <row r="11" spans="1:6" ht="15" customHeight="1">
      <c r="A11" s="23">
        <v>6</v>
      </c>
      <c r="B11" s="23"/>
      <c r="C11" s="23"/>
      <c r="D11" s="23"/>
      <c r="E11" s="23"/>
      <c r="F11" s="23"/>
    </row>
    <row r="12" spans="1:6" ht="15" customHeight="1">
      <c r="A12" s="57" t="s">
        <v>225</v>
      </c>
      <c r="B12" s="57"/>
      <c r="C12" s="57"/>
      <c r="D12" s="57"/>
      <c r="E12" s="57"/>
      <c r="F12" s="57"/>
    </row>
  </sheetData>
  <mergeCells count="8">
    <mergeCell ref="A12:F12"/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5" topLeftCell="A6" activePane="bottomLeft" state="frozenSplit"/>
      <selection activeCell="A6" sqref="A6"/>
      <selection pane="bottomLeft" activeCell="A2" sqref="A2:D2"/>
    </sheetView>
  </sheetViews>
  <sheetFormatPr defaultRowHeight="15" customHeight="1"/>
  <cols>
    <col min="1" max="1" width="6.21875" style="5" customWidth="1"/>
    <col min="2" max="2" width="32.44140625" style="6" customWidth="1"/>
    <col min="3" max="6" width="20" style="7" customWidth="1"/>
    <col min="7" max="256" width="9" style="4"/>
    <col min="257" max="257" width="6.21875" style="4" customWidth="1"/>
    <col min="258" max="258" width="32.44140625" style="4" customWidth="1"/>
    <col min="259" max="262" width="20" style="4" customWidth="1"/>
    <col min="263" max="512" width="9" style="4"/>
    <col min="513" max="513" width="6.21875" style="4" customWidth="1"/>
    <col min="514" max="514" width="32.44140625" style="4" customWidth="1"/>
    <col min="515" max="518" width="20" style="4" customWidth="1"/>
    <col min="519" max="768" width="9" style="4"/>
    <col min="769" max="769" width="6.21875" style="4" customWidth="1"/>
    <col min="770" max="770" width="32.44140625" style="4" customWidth="1"/>
    <col min="771" max="774" width="20" style="4" customWidth="1"/>
    <col min="775" max="1024" width="9" style="4"/>
    <col min="1025" max="1025" width="6.21875" style="4" customWidth="1"/>
    <col min="1026" max="1026" width="32.44140625" style="4" customWidth="1"/>
    <col min="1027" max="1030" width="20" style="4" customWidth="1"/>
    <col min="1031" max="1280" width="9" style="4"/>
    <col min="1281" max="1281" width="6.21875" style="4" customWidth="1"/>
    <col min="1282" max="1282" width="32.44140625" style="4" customWidth="1"/>
    <col min="1283" max="1286" width="20" style="4" customWidth="1"/>
    <col min="1287" max="1536" width="9" style="4"/>
    <col min="1537" max="1537" width="6.21875" style="4" customWidth="1"/>
    <col min="1538" max="1538" width="32.44140625" style="4" customWidth="1"/>
    <col min="1539" max="1542" width="20" style="4" customWidth="1"/>
    <col min="1543" max="1792" width="9" style="4"/>
    <col min="1793" max="1793" width="6.21875" style="4" customWidth="1"/>
    <col min="1794" max="1794" width="32.44140625" style="4" customWidth="1"/>
    <col min="1795" max="1798" width="20" style="4" customWidth="1"/>
    <col min="1799" max="2048" width="9" style="4"/>
    <col min="2049" max="2049" width="6.21875" style="4" customWidth="1"/>
    <col min="2050" max="2050" width="32.44140625" style="4" customWidth="1"/>
    <col min="2051" max="2054" width="20" style="4" customWidth="1"/>
    <col min="2055" max="2304" width="9" style="4"/>
    <col min="2305" max="2305" width="6.21875" style="4" customWidth="1"/>
    <col min="2306" max="2306" width="32.44140625" style="4" customWidth="1"/>
    <col min="2307" max="2310" width="20" style="4" customWidth="1"/>
    <col min="2311" max="2560" width="9" style="4"/>
    <col min="2561" max="2561" width="6.21875" style="4" customWidth="1"/>
    <col min="2562" max="2562" width="32.44140625" style="4" customWidth="1"/>
    <col min="2563" max="2566" width="20" style="4" customWidth="1"/>
    <col min="2567" max="2816" width="9" style="4"/>
    <col min="2817" max="2817" width="6.21875" style="4" customWidth="1"/>
    <col min="2818" max="2818" width="32.44140625" style="4" customWidth="1"/>
    <col min="2819" max="2822" width="20" style="4" customWidth="1"/>
    <col min="2823" max="3072" width="9" style="4"/>
    <col min="3073" max="3073" width="6.21875" style="4" customWidth="1"/>
    <col min="3074" max="3074" width="32.44140625" style="4" customWidth="1"/>
    <col min="3075" max="3078" width="20" style="4" customWidth="1"/>
    <col min="3079" max="3328" width="9" style="4"/>
    <col min="3329" max="3329" width="6.21875" style="4" customWidth="1"/>
    <col min="3330" max="3330" width="32.44140625" style="4" customWidth="1"/>
    <col min="3331" max="3334" width="20" style="4" customWidth="1"/>
    <col min="3335" max="3584" width="9" style="4"/>
    <col min="3585" max="3585" width="6.21875" style="4" customWidth="1"/>
    <col min="3586" max="3586" width="32.44140625" style="4" customWidth="1"/>
    <col min="3587" max="3590" width="20" style="4" customWidth="1"/>
    <col min="3591" max="3840" width="9" style="4"/>
    <col min="3841" max="3841" width="6.21875" style="4" customWidth="1"/>
    <col min="3842" max="3842" width="32.44140625" style="4" customWidth="1"/>
    <col min="3843" max="3846" width="20" style="4" customWidth="1"/>
    <col min="3847" max="4096" width="9" style="4"/>
    <col min="4097" max="4097" width="6.21875" style="4" customWidth="1"/>
    <col min="4098" max="4098" width="32.44140625" style="4" customWidth="1"/>
    <col min="4099" max="4102" width="20" style="4" customWidth="1"/>
    <col min="4103" max="4352" width="9" style="4"/>
    <col min="4353" max="4353" width="6.21875" style="4" customWidth="1"/>
    <col min="4354" max="4354" width="32.44140625" style="4" customWidth="1"/>
    <col min="4355" max="4358" width="20" style="4" customWidth="1"/>
    <col min="4359" max="4608" width="9" style="4"/>
    <col min="4609" max="4609" width="6.21875" style="4" customWidth="1"/>
    <col min="4610" max="4610" width="32.44140625" style="4" customWidth="1"/>
    <col min="4611" max="4614" width="20" style="4" customWidth="1"/>
    <col min="4615" max="4864" width="9" style="4"/>
    <col min="4865" max="4865" width="6.21875" style="4" customWidth="1"/>
    <col min="4866" max="4866" width="32.44140625" style="4" customWidth="1"/>
    <col min="4867" max="4870" width="20" style="4" customWidth="1"/>
    <col min="4871" max="5120" width="9" style="4"/>
    <col min="5121" max="5121" width="6.21875" style="4" customWidth="1"/>
    <col min="5122" max="5122" width="32.44140625" style="4" customWidth="1"/>
    <col min="5123" max="5126" width="20" style="4" customWidth="1"/>
    <col min="5127" max="5376" width="9" style="4"/>
    <col min="5377" max="5377" width="6.21875" style="4" customWidth="1"/>
    <col min="5378" max="5378" width="32.44140625" style="4" customWidth="1"/>
    <col min="5379" max="5382" width="20" style="4" customWidth="1"/>
    <col min="5383" max="5632" width="9" style="4"/>
    <col min="5633" max="5633" width="6.21875" style="4" customWidth="1"/>
    <col min="5634" max="5634" width="32.44140625" style="4" customWidth="1"/>
    <col min="5635" max="5638" width="20" style="4" customWidth="1"/>
    <col min="5639" max="5888" width="9" style="4"/>
    <col min="5889" max="5889" width="6.21875" style="4" customWidth="1"/>
    <col min="5890" max="5890" width="32.44140625" style="4" customWidth="1"/>
    <col min="5891" max="5894" width="20" style="4" customWidth="1"/>
    <col min="5895" max="6144" width="9" style="4"/>
    <col min="6145" max="6145" width="6.21875" style="4" customWidth="1"/>
    <col min="6146" max="6146" width="32.44140625" style="4" customWidth="1"/>
    <col min="6147" max="6150" width="20" style="4" customWidth="1"/>
    <col min="6151" max="6400" width="9" style="4"/>
    <col min="6401" max="6401" width="6.21875" style="4" customWidth="1"/>
    <col min="6402" max="6402" width="32.44140625" style="4" customWidth="1"/>
    <col min="6403" max="6406" width="20" style="4" customWidth="1"/>
    <col min="6407" max="6656" width="9" style="4"/>
    <col min="6657" max="6657" width="6.21875" style="4" customWidth="1"/>
    <col min="6658" max="6658" width="32.44140625" style="4" customWidth="1"/>
    <col min="6659" max="6662" width="20" style="4" customWidth="1"/>
    <col min="6663" max="6912" width="9" style="4"/>
    <col min="6913" max="6913" width="6.21875" style="4" customWidth="1"/>
    <col min="6914" max="6914" width="32.44140625" style="4" customWidth="1"/>
    <col min="6915" max="6918" width="20" style="4" customWidth="1"/>
    <col min="6919" max="7168" width="9" style="4"/>
    <col min="7169" max="7169" width="6.21875" style="4" customWidth="1"/>
    <col min="7170" max="7170" width="32.44140625" style="4" customWidth="1"/>
    <col min="7171" max="7174" width="20" style="4" customWidth="1"/>
    <col min="7175" max="7424" width="9" style="4"/>
    <col min="7425" max="7425" width="6.21875" style="4" customWidth="1"/>
    <col min="7426" max="7426" width="32.44140625" style="4" customWidth="1"/>
    <col min="7427" max="7430" width="20" style="4" customWidth="1"/>
    <col min="7431" max="7680" width="9" style="4"/>
    <col min="7681" max="7681" width="6.21875" style="4" customWidth="1"/>
    <col min="7682" max="7682" width="32.44140625" style="4" customWidth="1"/>
    <col min="7683" max="7686" width="20" style="4" customWidth="1"/>
    <col min="7687" max="7936" width="9" style="4"/>
    <col min="7937" max="7937" width="6.21875" style="4" customWidth="1"/>
    <col min="7938" max="7938" width="32.44140625" style="4" customWidth="1"/>
    <col min="7939" max="7942" width="20" style="4" customWidth="1"/>
    <col min="7943" max="8192" width="9" style="4"/>
    <col min="8193" max="8193" width="6.21875" style="4" customWidth="1"/>
    <col min="8194" max="8194" width="32.44140625" style="4" customWidth="1"/>
    <col min="8195" max="8198" width="20" style="4" customWidth="1"/>
    <col min="8199" max="8448" width="9" style="4"/>
    <col min="8449" max="8449" width="6.21875" style="4" customWidth="1"/>
    <col min="8450" max="8450" width="32.44140625" style="4" customWidth="1"/>
    <col min="8451" max="8454" width="20" style="4" customWidth="1"/>
    <col min="8455" max="8704" width="9" style="4"/>
    <col min="8705" max="8705" width="6.21875" style="4" customWidth="1"/>
    <col min="8706" max="8706" width="32.44140625" style="4" customWidth="1"/>
    <col min="8707" max="8710" width="20" style="4" customWidth="1"/>
    <col min="8711" max="8960" width="9" style="4"/>
    <col min="8961" max="8961" width="6.21875" style="4" customWidth="1"/>
    <col min="8962" max="8962" width="32.44140625" style="4" customWidth="1"/>
    <col min="8963" max="8966" width="20" style="4" customWidth="1"/>
    <col min="8967" max="9216" width="9" style="4"/>
    <col min="9217" max="9217" width="6.21875" style="4" customWidth="1"/>
    <col min="9218" max="9218" width="32.44140625" style="4" customWidth="1"/>
    <col min="9219" max="9222" width="20" style="4" customWidth="1"/>
    <col min="9223" max="9472" width="9" style="4"/>
    <col min="9473" max="9473" width="6.21875" style="4" customWidth="1"/>
    <col min="9474" max="9474" width="32.44140625" style="4" customWidth="1"/>
    <col min="9475" max="9478" width="20" style="4" customWidth="1"/>
    <col min="9479" max="9728" width="9" style="4"/>
    <col min="9729" max="9729" width="6.21875" style="4" customWidth="1"/>
    <col min="9730" max="9730" width="32.44140625" style="4" customWidth="1"/>
    <col min="9731" max="9734" width="20" style="4" customWidth="1"/>
    <col min="9735" max="9984" width="9" style="4"/>
    <col min="9985" max="9985" width="6.21875" style="4" customWidth="1"/>
    <col min="9986" max="9986" width="32.44140625" style="4" customWidth="1"/>
    <col min="9987" max="9990" width="20" style="4" customWidth="1"/>
    <col min="9991" max="10240" width="9" style="4"/>
    <col min="10241" max="10241" width="6.21875" style="4" customWidth="1"/>
    <col min="10242" max="10242" width="32.44140625" style="4" customWidth="1"/>
    <col min="10243" max="10246" width="20" style="4" customWidth="1"/>
    <col min="10247" max="10496" width="9" style="4"/>
    <col min="10497" max="10497" width="6.21875" style="4" customWidth="1"/>
    <col min="10498" max="10498" width="32.44140625" style="4" customWidth="1"/>
    <col min="10499" max="10502" width="20" style="4" customWidth="1"/>
    <col min="10503" max="10752" width="9" style="4"/>
    <col min="10753" max="10753" width="6.21875" style="4" customWidth="1"/>
    <col min="10754" max="10754" width="32.44140625" style="4" customWidth="1"/>
    <col min="10755" max="10758" width="20" style="4" customWidth="1"/>
    <col min="10759" max="11008" width="9" style="4"/>
    <col min="11009" max="11009" width="6.21875" style="4" customWidth="1"/>
    <col min="11010" max="11010" width="32.44140625" style="4" customWidth="1"/>
    <col min="11011" max="11014" width="20" style="4" customWidth="1"/>
    <col min="11015" max="11264" width="9" style="4"/>
    <col min="11265" max="11265" width="6.21875" style="4" customWidth="1"/>
    <col min="11266" max="11266" width="32.44140625" style="4" customWidth="1"/>
    <col min="11267" max="11270" width="20" style="4" customWidth="1"/>
    <col min="11271" max="11520" width="9" style="4"/>
    <col min="11521" max="11521" width="6.21875" style="4" customWidth="1"/>
    <col min="11522" max="11522" width="32.44140625" style="4" customWidth="1"/>
    <col min="11523" max="11526" width="20" style="4" customWidth="1"/>
    <col min="11527" max="11776" width="9" style="4"/>
    <col min="11777" max="11777" width="6.21875" style="4" customWidth="1"/>
    <col min="11778" max="11778" width="32.44140625" style="4" customWidth="1"/>
    <col min="11779" max="11782" width="20" style="4" customWidth="1"/>
    <col min="11783" max="12032" width="9" style="4"/>
    <col min="12033" max="12033" width="6.21875" style="4" customWidth="1"/>
    <col min="12034" max="12034" width="32.44140625" style="4" customWidth="1"/>
    <col min="12035" max="12038" width="20" style="4" customWidth="1"/>
    <col min="12039" max="12288" width="9" style="4"/>
    <col min="12289" max="12289" width="6.21875" style="4" customWidth="1"/>
    <col min="12290" max="12290" width="32.44140625" style="4" customWidth="1"/>
    <col min="12291" max="12294" width="20" style="4" customWidth="1"/>
    <col min="12295" max="12544" width="9" style="4"/>
    <col min="12545" max="12545" width="6.21875" style="4" customWidth="1"/>
    <col min="12546" max="12546" width="32.44140625" style="4" customWidth="1"/>
    <col min="12547" max="12550" width="20" style="4" customWidth="1"/>
    <col min="12551" max="12800" width="9" style="4"/>
    <col min="12801" max="12801" width="6.21875" style="4" customWidth="1"/>
    <col min="12802" max="12802" width="32.44140625" style="4" customWidth="1"/>
    <col min="12803" max="12806" width="20" style="4" customWidth="1"/>
    <col min="12807" max="13056" width="9" style="4"/>
    <col min="13057" max="13057" width="6.21875" style="4" customWidth="1"/>
    <col min="13058" max="13058" width="32.44140625" style="4" customWidth="1"/>
    <col min="13059" max="13062" width="20" style="4" customWidth="1"/>
    <col min="13063" max="13312" width="9" style="4"/>
    <col min="13313" max="13313" width="6.21875" style="4" customWidth="1"/>
    <col min="13314" max="13314" width="32.44140625" style="4" customWidth="1"/>
    <col min="13315" max="13318" width="20" style="4" customWidth="1"/>
    <col min="13319" max="13568" width="9" style="4"/>
    <col min="13569" max="13569" width="6.21875" style="4" customWidth="1"/>
    <col min="13570" max="13570" width="32.44140625" style="4" customWidth="1"/>
    <col min="13571" max="13574" width="20" style="4" customWidth="1"/>
    <col min="13575" max="13824" width="9" style="4"/>
    <col min="13825" max="13825" width="6.21875" style="4" customWidth="1"/>
    <col min="13826" max="13826" width="32.44140625" style="4" customWidth="1"/>
    <col min="13827" max="13830" width="20" style="4" customWidth="1"/>
    <col min="13831" max="14080" width="9" style="4"/>
    <col min="14081" max="14081" width="6.21875" style="4" customWidth="1"/>
    <col min="14082" max="14082" width="32.44140625" style="4" customWidth="1"/>
    <col min="14083" max="14086" width="20" style="4" customWidth="1"/>
    <col min="14087" max="14336" width="9" style="4"/>
    <col min="14337" max="14337" width="6.21875" style="4" customWidth="1"/>
    <col min="14338" max="14338" width="32.44140625" style="4" customWidth="1"/>
    <col min="14339" max="14342" width="20" style="4" customWidth="1"/>
    <col min="14343" max="14592" width="9" style="4"/>
    <col min="14593" max="14593" width="6.21875" style="4" customWidth="1"/>
    <col min="14594" max="14594" width="32.44140625" style="4" customWidth="1"/>
    <col min="14595" max="14598" width="20" style="4" customWidth="1"/>
    <col min="14599" max="14848" width="9" style="4"/>
    <col min="14849" max="14849" width="6.21875" style="4" customWidth="1"/>
    <col min="14850" max="14850" width="32.44140625" style="4" customWidth="1"/>
    <col min="14851" max="14854" width="20" style="4" customWidth="1"/>
    <col min="14855" max="15104" width="9" style="4"/>
    <col min="15105" max="15105" width="6.21875" style="4" customWidth="1"/>
    <col min="15106" max="15106" width="32.44140625" style="4" customWidth="1"/>
    <col min="15107" max="15110" width="20" style="4" customWidth="1"/>
    <col min="15111" max="15360" width="9" style="4"/>
    <col min="15361" max="15361" width="6.21875" style="4" customWidth="1"/>
    <col min="15362" max="15362" width="32.44140625" style="4" customWidth="1"/>
    <col min="15363" max="15366" width="20" style="4" customWidth="1"/>
    <col min="15367" max="15616" width="9" style="4"/>
    <col min="15617" max="15617" width="6.21875" style="4" customWidth="1"/>
    <col min="15618" max="15618" width="32.44140625" style="4" customWidth="1"/>
    <col min="15619" max="15622" width="20" style="4" customWidth="1"/>
    <col min="15623" max="15872" width="9" style="4"/>
    <col min="15873" max="15873" width="6.21875" style="4" customWidth="1"/>
    <col min="15874" max="15874" width="32.44140625" style="4" customWidth="1"/>
    <col min="15875" max="15878" width="20" style="4" customWidth="1"/>
    <col min="15879" max="16128" width="9" style="4"/>
    <col min="16129" max="16129" width="6.21875" style="4" customWidth="1"/>
    <col min="16130" max="16130" width="32.44140625" style="4" customWidth="1"/>
    <col min="16131" max="16134" width="20" style="4" customWidth="1"/>
    <col min="16135" max="16384" width="9" style="4"/>
  </cols>
  <sheetData>
    <row r="1" spans="1:6" s="8" customFormat="1" ht="37.5" customHeight="1">
      <c r="A1" s="38" t="s">
        <v>223</v>
      </c>
      <c r="B1" s="39"/>
      <c r="C1" s="39"/>
      <c r="D1" s="39"/>
      <c r="E1" s="40"/>
      <c r="F1" s="39"/>
    </row>
    <row r="2" spans="1:6" s="8" customFormat="1" ht="15" customHeight="1">
      <c r="A2" s="41" t="s">
        <v>234</v>
      </c>
      <c r="B2" s="39"/>
      <c r="C2" s="39"/>
      <c r="D2" s="39"/>
      <c r="E2" s="9" t="s">
        <v>0</v>
      </c>
      <c r="F2" s="9" t="s">
        <v>1</v>
      </c>
    </row>
    <row r="3" spans="1:6" s="8" customFormat="1" ht="15" customHeight="1">
      <c r="A3" s="42" t="s">
        <v>2</v>
      </c>
      <c r="B3" s="42" t="s">
        <v>206</v>
      </c>
      <c r="C3" s="42" t="s">
        <v>207</v>
      </c>
      <c r="D3" s="42"/>
      <c r="E3" s="42"/>
      <c r="F3" s="42"/>
    </row>
    <row r="4" spans="1:6" s="8" customFormat="1" ht="15" customHeight="1">
      <c r="A4" s="42" t="s">
        <v>6</v>
      </c>
      <c r="B4" s="42"/>
      <c r="C4" s="10" t="s">
        <v>60</v>
      </c>
      <c r="D4" s="10" t="s">
        <v>208</v>
      </c>
      <c r="E4" s="10" t="s">
        <v>209</v>
      </c>
      <c r="F4" s="10" t="s">
        <v>210</v>
      </c>
    </row>
    <row r="5" spans="1:6" s="8" customFormat="1" ht="15" customHeight="1">
      <c r="A5" s="10" t="s">
        <v>6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73</v>
      </c>
    </row>
    <row r="6" spans="1:6" s="27" customFormat="1" ht="15" customHeight="1">
      <c r="A6" s="24">
        <v>1</v>
      </c>
      <c r="B6" s="25" t="s">
        <v>60</v>
      </c>
      <c r="C6" s="26">
        <v>63700</v>
      </c>
      <c r="D6" s="26">
        <v>63700</v>
      </c>
      <c r="E6" s="26"/>
      <c r="F6" s="26"/>
    </row>
    <row r="7" spans="1:6" ht="15" customHeight="1">
      <c r="A7" s="1">
        <v>2</v>
      </c>
      <c r="B7" s="2" t="s">
        <v>211</v>
      </c>
      <c r="C7" s="3"/>
      <c r="D7" s="3"/>
      <c r="E7" s="3"/>
      <c r="F7" s="3"/>
    </row>
    <row r="8" spans="1:6" ht="15" customHeight="1">
      <c r="A8" s="1">
        <v>3</v>
      </c>
      <c r="B8" s="2" t="s">
        <v>212</v>
      </c>
      <c r="C8" s="3"/>
      <c r="D8" s="3"/>
      <c r="E8" s="3"/>
      <c r="F8" s="3"/>
    </row>
    <row r="9" spans="1:6" ht="15" customHeight="1">
      <c r="A9" s="1">
        <v>4</v>
      </c>
      <c r="B9" s="2" t="s">
        <v>213</v>
      </c>
      <c r="C9" s="3"/>
      <c r="D9" s="3"/>
      <c r="E9" s="3"/>
      <c r="F9" s="3"/>
    </row>
    <row r="10" spans="1:6" ht="15" customHeight="1">
      <c r="A10" s="1">
        <v>5</v>
      </c>
      <c r="B10" s="2" t="s">
        <v>214</v>
      </c>
      <c r="C10" s="3"/>
      <c r="D10" s="3"/>
      <c r="E10" s="3"/>
      <c r="F10" s="3"/>
    </row>
    <row r="11" spans="1:6" ht="15" customHeight="1">
      <c r="A11" s="1">
        <v>6</v>
      </c>
      <c r="B11" s="2" t="s">
        <v>215</v>
      </c>
      <c r="C11" s="3">
        <v>63700</v>
      </c>
      <c r="D11" s="3">
        <v>63700</v>
      </c>
      <c r="E11" s="3"/>
      <c r="F11" s="3"/>
    </row>
  </sheetData>
  <mergeCells count="5">
    <mergeCell ref="A1:F1"/>
    <mergeCell ref="A2:D2"/>
    <mergeCell ref="A3:A4"/>
    <mergeCell ref="B3:B4"/>
    <mergeCell ref="C3:F3"/>
  </mergeCells>
  <phoneticPr fontId="3" type="noConversion"/>
  <printOptions headings="1"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2022-08-28T02:59:31Z</dcterms:modified>
</cp:coreProperties>
</file>