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xWindow="516" yWindow="540" windowWidth="17496" windowHeight="11016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25725" refMode="R1C1"/>
</workbook>
</file>

<file path=xl/calcChain.xml><?xml version="1.0" encoding="utf-8"?>
<calcChain xmlns="http://schemas.openxmlformats.org/spreadsheetml/2006/main">
  <c r="F22" i="3"/>
  <c r="F6" s="1"/>
  <c r="F23"/>
  <c r="D23" s="1"/>
  <c r="D26"/>
  <c r="D16"/>
  <c r="D17"/>
  <c r="D18"/>
  <c r="G6" i="5"/>
  <c r="F6" i="2"/>
  <c r="E6" s="1"/>
  <c r="D6" s="1"/>
  <c r="D17"/>
  <c r="D18"/>
  <c r="E17"/>
  <c r="E18"/>
  <c r="E16"/>
  <c r="D16" s="1"/>
  <c r="E36" i="1"/>
  <c r="E38" s="1"/>
  <c r="D8" i="2"/>
  <c r="D13"/>
  <c r="D14"/>
  <c r="D20"/>
  <c r="D21"/>
  <c r="D26"/>
  <c r="D28"/>
  <c r="D29"/>
  <c r="D30"/>
  <c r="E7"/>
  <c r="D7" s="1"/>
  <c r="E8"/>
  <c r="E9"/>
  <c r="D9" s="1"/>
  <c r="E11"/>
  <c r="D11" s="1"/>
  <c r="E13"/>
  <c r="E14"/>
  <c r="E15"/>
  <c r="D15" s="1"/>
  <c r="E19"/>
  <c r="D19" s="1"/>
  <c r="E20"/>
  <c r="E21"/>
  <c r="E22"/>
  <c r="D22" s="1"/>
  <c r="E23"/>
  <c r="D23" s="1"/>
  <c r="E24"/>
  <c r="D24" s="1"/>
  <c r="E25"/>
  <c r="D25" s="1"/>
  <c r="E28"/>
  <c r="E29"/>
  <c r="E30"/>
  <c r="D8" i="3"/>
  <c r="D9"/>
  <c r="D11"/>
  <c r="D13"/>
  <c r="D14"/>
  <c r="D15"/>
  <c r="D19"/>
  <c r="D20"/>
  <c r="D21"/>
  <c r="D24"/>
  <c r="D25"/>
  <c r="D28"/>
  <c r="D29"/>
  <c r="D30"/>
  <c r="D7"/>
  <c r="E6"/>
  <c r="C41" i="4"/>
  <c r="C36"/>
  <c r="G41"/>
  <c r="F36"/>
  <c r="F41" s="1"/>
  <c r="G36"/>
  <c r="E15"/>
  <c r="E17"/>
  <c r="E18"/>
  <c r="E24"/>
  <c r="E25"/>
  <c r="E13"/>
  <c r="D9" i="5"/>
  <c r="D13"/>
  <c r="D14"/>
  <c r="D15"/>
  <c r="D16"/>
  <c r="D17"/>
  <c r="D18"/>
  <c r="D22"/>
  <c r="D24"/>
  <c r="D25"/>
  <c r="D26"/>
  <c r="E7"/>
  <c r="D7" s="1"/>
  <c r="E8"/>
  <c r="D8" s="1"/>
  <c r="E9"/>
  <c r="E11"/>
  <c r="D11" s="1"/>
  <c r="E13"/>
  <c r="E14"/>
  <c r="E15"/>
  <c r="E19"/>
  <c r="D19" s="1"/>
  <c r="E20"/>
  <c r="D20" s="1"/>
  <c r="E21"/>
  <c r="D21" s="1"/>
  <c r="E24"/>
  <c r="E25"/>
  <c r="E26"/>
  <c r="F6"/>
  <c r="E6" s="1"/>
  <c r="D6" s="1"/>
  <c r="C38" i="1"/>
  <c r="D22" i="3" l="1"/>
  <c r="D6" s="1"/>
  <c r="E36" i="4"/>
  <c r="E41" s="1"/>
</calcChain>
</file>

<file path=xl/sharedStrings.xml><?xml version="1.0" encoding="utf-8"?>
<sst xmlns="http://schemas.openxmlformats.org/spreadsheetml/2006/main" count="597" uniqueCount="220">
  <si>
    <t/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</si>
  <si>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</si>
  <si>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</si>
  <si>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</si>
  <si>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</si>
  <si>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</si>
  <si>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</si>
  <si>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</si>
  <si>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</si>
  <si>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</si>
  <si>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</si>
  <si>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</si>
  <si>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471.16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</si>
  <si>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</si>
  <si>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</si>
  <si>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</si>
  <si>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</si>
  <si>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</si>
  <si>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</si>
  <si>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</si>
  <si>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</si>
  <si>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</si>
  <si>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</si>
  <si>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</si>
  <si>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</si>
  <si>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</si>
  <si>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</si>
  <si>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</si>
  <si>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</si>
  <si>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</si>
  <si>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</si>
  <si>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</si>
  <si>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70.00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</si>
  <si>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</si>
  <si>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</si>
  <si>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</si>
  <si>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</si>
  <si>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</si>
  <si>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</si>
  <si>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</si>
  <si>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</si>
  <si>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</si>
  <si>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</si>
  <si>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</si>
  <si>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</si>
  <si>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</si>
  <si>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</si>
  <si>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</si>
  <si>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</si>
  <si>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</si>
  <si>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</si>
  <si>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</si>
  <si>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</si>
  <si>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</si>
  <si>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</si>
  <si>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</si>
  <si>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</si>
  <si>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</si>
  <si>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</si>
  <si>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</si>
  <si>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</si>
  <si>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</si>
  <si>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</si>
  <si>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</si>
  <si>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</si>
  <si>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</si>
  <si>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</si>
  <si>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</si>
  <si>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</si>
  <si>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</si>
  <si>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</si>
  <si>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</si>
  <si>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</si>
  <si>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</si>
  <si>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</si>
  <si>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</si>
  <si>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</si>
  <si>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</si>
  <si>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</si>
  <si>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</si>
  <si>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</si>
  <si>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</si>
  <si>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</si>
  <si>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</si>
  <si>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</si>
  <si>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</si>
  <si>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</si>
  <si>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</si>
  <si>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</si>
  <si>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</si>
  <si>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</si>
  <si>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</si>
  <si>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</si>
  <si>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</si>
  <si>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</si>
  <si>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</si>
  <si>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21302</t>
  </si>
  <si>
    <t>林业和草原</t>
  </si>
  <si>
    <t>2130207</t>
  </si>
  <si>
    <t>森林资源管理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</si>
  <si>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</si>
  <si>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</si>
  <si>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</si>
  <si>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</si>
  <si>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</si>
  <si>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</si>
  <si>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</si>
  <si>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</si>
  <si>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22.47</t>
  </si>
  <si>
    <t>2200114</t>
  </si>
  <si>
    <t>地质勘查与矿产资源管理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</si>
  <si>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</si>
  <si>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</si>
  <si>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</si>
  <si>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</si>
  <si>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</si>
  <si>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</si>
  <si>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</si>
  <si>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</si>
  <si>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</si>
  <si>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</si>
  <si>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</si>
  <si>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</si>
  <si>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</si>
  <si>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</si>
  <si>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</si>
  <si>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</si>
  <si>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</si>
  <si>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</si>
  <si>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</si>
  <si>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</si>
  <si>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</si>
  <si>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</si>
  <si>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</si>
  <si>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</si>
  <si>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</si>
  <si>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13.54</t>
  </si>
  <si>
    <t>77.98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</si>
  <si>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</si>
  <si>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</si>
  <si>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</si>
  <si>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</si>
  <si>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</si>
  <si>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</si>
  <si>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</si>
  <si>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</si>
  <si>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</si>
  <si>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</si>
  <si>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</si>
  <si>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</si>
  <si>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</si>
  <si>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</si>
  <si>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</si>
  <si>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</si>
  <si>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</si>
  <si>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</si>
  <si>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</si>
  <si>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</si>
  <si>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</si>
  <si>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</si>
  <si>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</si>
  <si>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</si>
  <si>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</si>
  <si>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</si>
  <si>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</si>
  <si>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</si>
  <si>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</si>
  <si>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</si>
  <si>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</si>
  <si>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</si>
  <si>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</si>
  <si>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30217</t>
  </si>
  <si>
    <t>公务接待费</t>
  </si>
  <si>
    <t>2.29</t>
  </si>
  <si>
    <t>30228</t>
  </si>
  <si>
    <t>工会经费</t>
  </si>
  <si>
    <t>30229</t>
  </si>
  <si>
    <t>福利费</t>
  </si>
  <si>
    <t>30231</t>
  </si>
  <si>
    <t>公务用车运行维护费</t>
  </si>
  <si>
    <t>24.30</t>
  </si>
  <si>
    <t>30239</t>
  </si>
  <si>
    <t>其他交通费用</t>
  </si>
  <si>
    <t>12.00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</si>
  <si>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</si>
  <si>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</si>
  <si>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</si>
  <si>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</si>
  <si>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</si>
  <si>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</si>
  <si>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</si>
  <si>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</si>
  <si>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</si>
  <si>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310</t>
  </si>
  <si>
    <t>资本性支出</t>
  </si>
  <si>
    <t>31002</t>
  </si>
  <si>
    <t>办公设备购置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</si>
  <si>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</si>
  <si>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</si>
  <si>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</si>
  <si>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</si>
  <si>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</si>
  <si>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</si>
  <si>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</si>
  <si>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</si>
  <si>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</si>
  <si>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</si>
  <si>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预算单位编码及名称：[324001]全部</t>
    <phoneticPr fontId="3" type="noConversion"/>
  </si>
  <si>
    <t>预算单位编码及名称：[324001]全部</t>
    <phoneticPr fontId="3" type="noConversion"/>
  </si>
  <si>
    <t>单位预算收支总表</t>
    <phoneticPr fontId="3" type="noConversion"/>
  </si>
  <si>
    <t>单位预算收入总表</t>
    <phoneticPr fontId="3" type="noConversion"/>
  </si>
  <si>
    <t>单位预算支出总表</t>
    <phoneticPr fontId="3" type="noConversion"/>
  </si>
  <si>
    <t>单位预算财政拨款收支总表</t>
    <phoneticPr fontId="3" type="noConversion"/>
  </si>
  <si>
    <t>单位预算一般公共预算财政拨款支出表</t>
    <phoneticPr fontId="3" type="noConversion"/>
  </si>
  <si>
    <t>单位预算一般公共预算财政拨款基本支出表</t>
    <phoneticPr fontId="3" type="noConversion"/>
  </si>
  <si>
    <t>单位预算政府基金预算财政拨款支出表</t>
    <phoneticPr fontId="3" type="noConversion"/>
  </si>
  <si>
    <t>单位预算国有资本经营预算财政拨款支出表</t>
    <phoneticPr fontId="3" type="noConversion"/>
  </si>
  <si>
    <t>单位预算财政拨款“三公”经费支出表</t>
    <phoneticPr fontId="3" type="noConversion"/>
  </si>
  <si>
    <t>注：我单位无国有资本经营预算财政拨款支出预算，空表列示</t>
    <phoneticPr fontId="3" type="noConversion"/>
  </si>
  <si>
    <t>奖励金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</si>
</sst>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name val="宋体"/>
      <scheme val="minor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1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Calibri"/>
      <family val="2"/>
    </font>
    <font>
      <sz val="11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horizontal="left" vertical="center"/>
    </xf>
    <xf numFmtId="0" fontId="4" fillId="0" borderId="0">
      <alignment horizontal="left" vertical="center"/>
    </xf>
    <xf numFmtId="0" fontId="6" fillId="0" borderId="0">
      <alignment horizontal="left" vertical="center"/>
    </xf>
  </cellStyleXfs>
  <cellXfs count="51">
    <xf numFmtId="0" fontId="0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6" fillId="0" borderId="0" xfId="1" applyFont="1">
      <alignment horizontal="left" vertical="center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right" vertical="top"/>
    </xf>
    <xf numFmtId="0" fontId="6" fillId="0" borderId="0" xfId="2" applyFont="1">
      <alignment horizontal="left" vertical="center"/>
    </xf>
    <xf numFmtId="0" fontId="7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top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right" vertical="top"/>
    </xf>
    <xf numFmtId="0" fontId="7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top"/>
    </xf>
    <xf numFmtId="0" fontId="1" fillId="0" borderId="1" xfId="2" applyFont="1" applyBorder="1" applyAlignment="1">
      <alignment horizontal="left" vertical="top"/>
    </xf>
    <xf numFmtId="0" fontId="1" fillId="0" borderId="1" xfId="2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5" fillId="0" borderId="1" xfId="1" applyFont="1" applyBorder="1" applyAlignment="1">
      <alignment horizontal="center" vertical="center"/>
    </xf>
    <xf numFmtId="176" fontId="6" fillId="0" borderId="0" xfId="1" applyNumberFormat="1" applyFont="1">
      <alignment horizontal="left" vertical="center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right" vertical="top"/>
    </xf>
    <xf numFmtId="176" fontId="1" fillId="0" borderId="1" xfId="2" applyNumberFormat="1" applyFont="1" applyBorder="1" applyAlignment="1">
      <alignment horizontal="right" vertical="top"/>
    </xf>
    <xf numFmtId="0" fontId="9" fillId="0" borderId="0" xfId="1" applyFont="1">
      <alignment horizontal="left" vertical="center"/>
    </xf>
    <xf numFmtId="0" fontId="10" fillId="0" borderId="1" xfId="2" applyFont="1" applyBorder="1" applyAlignment="1">
      <alignment horizontal="right" vertical="top"/>
    </xf>
    <xf numFmtId="0" fontId="9" fillId="0" borderId="0" xfId="2" applyFont="1">
      <alignment horizontal="left" vertical="center"/>
    </xf>
    <xf numFmtId="0" fontId="8" fillId="0" borderId="1" xfId="2" applyFont="1" applyBorder="1" applyAlignment="1">
      <alignment horizontal="center" vertical="top"/>
    </xf>
    <xf numFmtId="0" fontId="8" fillId="0" borderId="1" xfId="2" applyFont="1" applyBorder="1" applyAlignment="1">
      <alignment horizontal="left" vertical="top"/>
    </xf>
    <xf numFmtId="0" fontId="8" fillId="0" borderId="1" xfId="2" applyFont="1" applyBorder="1" applyAlignment="1">
      <alignment horizontal="right" vertical="top"/>
    </xf>
    <xf numFmtId="176" fontId="8" fillId="0" borderId="1" xfId="2" applyNumberFormat="1" applyFont="1" applyBorder="1" applyAlignment="1">
      <alignment horizontal="right" vertical="top"/>
    </xf>
    <xf numFmtId="0" fontId="11" fillId="0" borderId="1" xfId="2" applyFont="1" applyBorder="1" applyAlignment="1">
      <alignment horizontal="left" vertical="top"/>
    </xf>
    <xf numFmtId="0" fontId="8" fillId="0" borderId="1" xfId="2" applyFont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top"/>
    </xf>
    <xf numFmtId="0" fontId="1" fillId="0" borderId="2" xfId="2" applyFont="1" applyBorder="1" applyAlignment="1">
      <alignment horizontal="left" vertical="top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abSelected="1" workbookViewId="0">
      <pane ySplit="5" topLeftCell="A17" activePane="bottomLeft" state="frozen"/>
      <selection pane="bottomLeft" activeCell="E13" sqref="E13:E27"/>
    </sheetView>
  </sheetViews>
  <sheetFormatPr defaultColWidth="8.88671875" defaultRowHeight="14.4"/>
  <cols>
    <col min="1" max="1" width="7.109375" style="2" customWidth="1"/>
    <col min="2" max="2" width="35.77734375" style="3" customWidth="1"/>
    <col min="3" max="3" width="20.88671875" style="4" customWidth="1"/>
    <col min="4" max="4" width="28.6640625" style="3" customWidth="1"/>
    <col min="5" max="5" width="28.6640625" style="4" customWidth="1"/>
  </cols>
  <sheetData>
    <row r="1" spans="1:5" ht="18" customHeight="1">
      <c r="A1" s="37" t="s">
        <v>209</v>
      </c>
      <c r="B1" s="37" t="s">
        <v>0</v>
      </c>
      <c r="C1" s="37" t="s">
        <v>0</v>
      </c>
      <c r="D1" s="37" t="s">
        <v>0</v>
      </c>
      <c r="E1" s="37" t="s">
        <v>0</v>
      </c>
    </row>
    <row r="2" spans="1:5" ht="18" customHeight="1">
      <c r="A2" s="38" t="s">
        <v>207</v>
      </c>
      <c r="B2" s="37" t="s">
        <v>0</v>
      </c>
      <c r="C2" s="38" t="s">
        <v>0</v>
      </c>
      <c r="D2" s="1" t="s">
        <v>1</v>
      </c>
      <c r="E2" s="1" t="s">
        <v>2</v>
      </c>
    </row>
    <row r="3" spans="1:5" ht="18" customHeight="1">
      <c r="A3" s="39" t="s">
        <v>3</v>
      </c>
      <c r="B3" s="39" t="s">
        <v>4</v>
      </c>
      <c r="C3" s="39" t="s">
        <v>0</v>
      </c>
      <c r="D3" s="39" t="s">
        <v>5</v>
      </c>
      <c r="E3" s="39" t="s">
        <v>0</v>
      </c>
    </row>
    <row r="4" spans="1:5" ht="18" customHeight="1">
      <c r="A4" s="39" t="s">
        <v>0</v>
      </c>
      <c r="B4" s="18" t="s">
        <v>6</v>
      </c>
      <c r="C4" s="18" t="s">
        <v>7</v>
      </c>
      <c r="D4" s="18" t="s">
        <v>6</v>
      </c>
      <c r="E4" s="18" t="s">
        <v>7</v>
      </c>
    </row>
    <row r="5" spans="1:5" ht="18" customHeight="1">
      <c r="A5" s="18" t="s">
        <v>8</v>
      </c>
      <c r="B5" s="18">
        <v>1</v>
      </c>
      <c r="C5" s="18">
        <v>2</v>
      </c>
      <c r="D5" s="18">
        <v>3</v>
      </c>
      <c r="E5" s="18">
        <v>4</v>
      </c>
    </row>
    <row r="6" spans="1:5" ht="16.5" customHeight="1">
      <c r="A6" s="19">
        <v>1</v>
      </c>
      <c r="B6" s="20" t="s">
        <v>9</v>
      </c>
      <c r="C6" s="21">
        <v>524.83000000000004</v>
      </c>
      <c r="D6" s="20" t="s">
        <v>10</v>
      </c>
      <c r="E6" s="21"/>
    </row>
    <row r="7" spans="1:5" ht="16.5" customHeight="1">
      <c r="A7" s="19">
        <v>2</v>
      </c>
      <c r="B7" s="20" t="s">
        <v>11</v>
      </c>
      <c r="C7" s="21">
        <v>471.16</v>
      </c>
      <c r="D7" s="20" t="s">
        <v>13</v>
      </c>
      <c r="E7" s="21"/>
    </row>
    <row r="8" spans="1:5" ht="16.5" customHeight="1">
      <c r="A8" s="19">
        <v>3</v>
      </c>
      <c r="B8" s="20" t="s">
        <v>14</v>
      </c>
      <c r="C8" s="21"/>
      <c r="D8" s="20" t="s">
        <v>15</v>
      </c>
      <c r="E8" s="21"/>
    </row>
    <row r="9" spans="1:5" ht="16.5" customHeight="1">
      <c r="A9" s="19">
        <v>4</v>
      </c>
      <c r="B9" s="20" t="s">
        <v>16</v>
      </c>
      <c r="C9" s="21"/>
      <c r="D9" s="20" t="s">
        <v>17</v>
      </c>
      <c r="E9" s="21"/>
    </row>
    <row r="10" spans="1:5" ht="16.5" customHeight="1">
      <c r="A10" s="19">
        <v>5</v>
      </c>
      <c r="B10" s="20" t="s">
        <v>18</v>
      </c>
      <c r="C10" s="21"/>
      <c r="D10" s="20" t="s">
        <v>19</v>
      </c>
      <c r="E10" s="21"/>
    </row>
    <row r="11" spans="1:5" ht="16.5" customHeight="1">
      <c r="A11" s="19">
        <v>6</v>
      </c>
      <c r="B11" s="20" t="s">
        <v>20</v>
      </c>
      <c r="C11" s="21"/>
      <c r="D11" s="20" t="s">
        <v>21</v>
      </c>
      <c r="E11" s="21"/>
    </row>
    <row r="12" spans="1:5" ht="16.5" customHeight="1">
      <c r="A12" s="19">
        <v>7</v>
      </c>
      <c r="B12" s="20" t="s">
        <v>22</v>
      </c>
      <c r="C12" s="21"/>
      <c r="D12" s="20" t="s">
        <v>23</v>
      </c>
      <c r="E12" s="21"/>
    </row>
    <row r="13" spans="1:5" ht="16.5" customHeight="1">
      <c r="A13" s="19">
        <v>8</v>
      </c>
      <c r="B13" s="20" t="s">
        <v>24</v>
      </c>
      <c r="C13" s="21"/>
      <c r="D13" s="20" t="s">
        <v>25</v>
      </c>
      <c r="E13" s="21">
        <v>35.42</v>
      </c>
    </row>
    <row r="14" spans="1:5" ht="16.5" customHeight="1">
      <c r="A14" s="19">
        <v>9</v>
      </c>
      <c r="B14" s="20" t="s">
        <v>26</v>
      </c>
      <c r="C14" s="21">
        <v>1.75</v>
      </c>
      <c r="D14" s="20" t="s">
        <v>27</v>
      </c>
      <c r="E14" s="21"/>
    </row>
    <row r="15" spans="1:5" ht="16.5" customHeight="1">
      <c r="A15" s="19">
        <v>10</v>
      </c>
      <c r="B15" s="20"/>
      <c r="C15" s="21"/>
      <c r="D15" s="20" t="s">
        <v>28</v>
      </c>
      <c r="E15" s="21">
        <v>13.76</v>
      </c>
    </row>
    <row r="16" spans="1:5" ht="16.5" customHeight="1">
      <c r="A16" s="19">
        <v>11</v>
      </c>
      <c r="B16" s="20"/>
      <c r="C16" s="21"/>
      <c r="D16" s="20" t="s">
        <v>29</v>
      </c>
      <c r="E16" s="21"/>
    </row>
    <row r="17" spans="1:5" ht="16.5" customHeight="1">
      <c r="A17" s="19">
        <v>12</v>
      </c>
      <c r="B17" s="20"/>
      <c r="C17" s="21"/>
      <c r="D17" s="20" t="s">
        <v>30</v>
      </c>
      <c r="E17" s="21">
        <v>471.16</v>
      </c>
    </row>
    <row r="18" spans="1:5" ht="16.5" customHeight="1">
      <c r="A18" s="19">
        <v>13</v>
      </c>
      <c r="B18" s="20"/>
      <c r="C18" s="21"/>
      <c r="D18" s="20" t="s">
        <v>31</v>
      </c>
      <c r="E18" s="21">
        <v>70</v>
      </c>
    </row>
    <row r="19" spans="1:5" ht="16.5" customHeight="1">
      <c r="A19" s="19">
        <v>14</v>
      </c>
      <c r="B19" s="20"/>
      <c r="C19" s="21"/>
      <c r="D19" s="20" t="s">
        <v>33</v>
      </c>
      <c r="E19" s="21"/>
    </row>
    <row r="20" spans="1:5" ht="16.5" customHeight="1">
      <c r="A20" s="19">
        <v>15</v>
      </c>
      <c r="B20" s="20"/>
      <c r="C20" s="21"/>
      <c r="D20" s="20" t="s">
        <v>34</v>
      </c>
      <c r="E20" s="21"/>
    </row>
    <row r="21" spans="1:5" ht="16.5" customHeight="1">
      <c r="A21" s="19">
        <v>16</v>
      </c>
      <c r="B21" s="20"/>
      <c r="C21" s="21"/>
      <c r="D21" s="20" t="s">
        <v>35</v>
      </c>
      <c r="E21" s="21"/>
    </row>
    <row r="22" spans="1:5" ht="16.5" customHeight="1">
      <c r="A22" s="19">
        <v>17</v>
      </c>
      <c r="B22" s="20"/>
      <c r="C22" s="21"/>
      <c r="D22" s="20" t="s">
        <v>36</v>
      </c>
      <c r="E22" s="21"/>
    </row>
    <row r="23" spans="1:5" ht="16.5" customHeight="1">
      <c r="A23" s="19">
        <v>18</v>
      </c>
      <c r="B23" s="20"/>
      <c r="C23" s="21"/>
      <c r="D23" s="20" t="s">
        <v>37</v>
      </c>
      <c r="E23" s="21"/>
    </row>
    <row r="24" spans="1:5" ht="16.5" customHeight="1">
      <c r="A24" s="19">
        <v>19</v>
      </c>
      <c r="B24" s="20"/>
      <c r="C24" s="21"/>
      <c r="D24" s="20" t="s">
        <v>38</v>
      </c>
      <c r="E24" s="21">
        <v>394.14</v>
      </c>
    </row>
    <row r="25" spans="1:5" ht="16.5" customHeight="1">
      <c r="A25" s="19">
        <v>20</v>
      </c>
      <c r="B25" s="20"/>
      <c r="C25" s="21"/>
      <c r="D25" s="20" t="s">
        <v>39</v>
      </c>
      <c r="E25" s="21">
        <v>14.23</v>
      </c>
    </row>
    <row r="26" spans="1:5" ht="16.5" customHeight="1">
      <c r="A26" s="19">
        <v>21</v>
      </c>
      <c r="B26" s="20"/>
      <c r="C26" s="21"/>
      <c r="D26" s="20" t="s">
        <v>40</v>
      </c>
      <c r="E26" s="21"/>
    </row>
    <row r="27" spans="1:5" ht="16.5" customHeight="1">
      <c r="A27" s="19">
        <v>22</v>
      </c>
      <c r="B27" s="20"/>
      <c r="C27" s="21"/>
      <c r="D27" s="20" t="s">
        <v>41</v>
      </c>
      <c r="E27" s="21"/>
    </row>
    <row r="28" spans="1:5" ht="16.5" customHeight="1">
      <c r="A28" s="19">
        <v>23</v>
      </c>
      <c r="B28" s="20"/>
      <c r="C28" s="21"/>
      <c r="D28" s="20" t="s">
        <v>42</v>
      </c>
      <c r="E28" s="21"/>
    </row>
    <row r="29" spans="1:5" ht="16.5" customHeight="1">
      <c r="A29" s="19">
        <v>24</v>
      </c>
      <c r="B29" s="20"/>
      <c r="C29" s="21"/>
      <c r="D29" s="20" t="s">
        <v>43</v>
      </c>
      <c r="E29" s="21"/>
    </row>
    <row r="30" spans="1:5" ht="16.5" customHeight="1">
      <c r="A30" s="19">
        <v>25</v>
      </c>
      <c r="B30" s="20"/>
      <c r="C30" s="21"/>
      <c r="D30" s="20" t="s">
        <v>44</v>
      </c>
      <c r="E30" s="21"/>
    </row>
    <row r="31" spans="1:5" ht="16.5" customHeight="1">
      <c r="A31" s="19">
        <v>26</v>
      </c>
      <c r="B31" s="20"/>
      <c r="C31" s="21"/>
      <c r="D31" s="20" t="s">
        <v>45</v>
      </c>
      <c r="E31" s="21"/>
    </row>
    <row r="32" spans="1:5" ht="16.5" customHeight="1">
      <c r="A32" s="19">
        <v>27</v>
      </c>
      <c r="B32" s="20"/>
      <c r="C32" s="21"/>
      <c r="D32" s="20" t="s">
        <v>46</v>
      </c>
      <c r="E32" s="21"/>
    </row>
    <row r="33" spans="1:5" ht="16.5" customHeight="1">
      <c r="A33" s="19">
        <v>28</v>
      </c>
      <c r="B33" s="20"/>
      <c r="C33" s="21"/>
      <c r="D33" s="20" t="s">
        <v>47</v>
      </c>
      <c r="E33" s="21"/>
    </row>
    <row r="34" spans="1:5" ht="16.5" customHeight="1">
      <c r="A34" s="19">
        <v>29</v>
      </c>
      <c r="B34" s="20"/>
      <c r="C34" s="21"/>
      <c r="D34" s="20" t="s">
        <v>48</v>
      </c>
      <c r="E34" s="21"/>
    </row>
    <row r="35" spans="1:5" ht="16.5" customHeight="1">
      <c r="A35" s="19">
        <v>30</v>
      </c>
      <c r="B35" s="20"/>
      <c r="C35" s="21"/>
      <c r="D35" s="20" t="s">
        <v>49</v>
      </c>
      <c r="E35" s="21"/>
    </row>
    <row r="36" spans="1:5" ht="16.5" customHeight="1">
      <c r="A36" s="19">
        <v>31</v>
      </c>
      <c r="B36" s="20" t="s">
        <v>50</v>
      </c>
      <c r="C36" s="21">
        <v>997.74</v>
      </c>
      <c r="D36" s="20" t="s">
        <v>51</v>
      </c>
      <c r="E36" s="21">
        <f>SUM(E13:E35)</f>
        <v>998.71</v>
      </c>
    </row>
    <row r="37" spans="1:5" ht="16.5" customHeight="1">
      <c r="A37" s="19">
        <v>32</v>
      </c>
      <c r="B37" s="20" t="s">
        <v>52</v>
      </c>
      <c r="C37" s="21">
        <v>0.97</v>
      </c>
      <c r="D37" s="20" t="s">
        <v>53</v>
      </c>
      <c r="E37" s="21"/>
    </row>
    <row r="38" spans="1:5" ht="16.5" customHeight="1">
      <c r="A38" s="19">
        <v>33</v>
      </c>
      <c r="B38" s="20" t="s">
        <v>54</v>
      </c>
      <c r="C38" s="21">
        <f>C36+C37</f>
        <v>998.71</v>
      </c>
      <c r="D38" s="20" t="s">
        <v>55</v>
      </c>
      <c r="E38" s="21">
        <f>E36</f>
        <v>998.71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gridLines="1"/>
  <pageMargins left="0.7" right="0.7" top="0.75" bottom="0.75" header="0.3" footer="0.3"/>
  <pageSetup scale="76"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opLeftCell="C1" zoomScale="70" zoomScaleNormal="70" workbookViewId="0">
      <pane ySplit="5" topLeftCell="A6" activePane="bottomLeft" state="frozen"/>
      <selection pane="bottomLeft" activeCell="G11" sqref="G11"/>
    </sheetView>
  </sheetViews>
  <sheetFormatPr defaultColWidth="8.88671875" defaultRowHeight="14.4"/>
  <cols>
    <col min="1" max="1" width="7.109375" style="6" customWidth="1"/>
    <col min="2" max="2" width="12" style="7" customWidth="1"/>
    <col min="3" max="3" width="32.33203125" style="7" customWidth="1"/>
    <col min="4" max="4" width="9.6640625" style="8" customWidth="1"/>
    <col min="5" max="5" width="12.44140625" style="8" customWidth="1"/>
    <col min="6" max="6" width="14.109375" style="8" customWidth="1"/>
    <col min="7" max="7" width="12.6640625" style="8" customWidth="1"/>
    <col min="8" max="8" width="11.77734375" style="8" customWidth="1"/>
    <col min="9" max="9" width="11.109375" style="8" customWidth="1"/>
    <col min="10" max="10" width="13" style="8" customWidth="1"/>
    <col min="11" max="11" width="16.44140625" style="8" customWidth="1"/>
    <col min="12" max="12" width="11.33203125" style="8" customWidth="1"/>
    <col min="13" max="13" width="11.21875" style="8" customWidth="1"/>
    <col min="14" max="14" width="8.88671875" style="5"/>
    <col min="15" max="16" width="9.44140625" style="5" bestFit="1" customWidth="1"/>
    <col min="17" max="16384" width="8.88671875" style="5"/>
  </cols>
  <sheetData>
    <row r="1" spans="1:16" ht="18" customHeight="1">
      <c r="A1" s="40" t="s">
        <v>210</v>
      </c>
      <c r="B1" s="41" t="s">
        <v>0</v>
      </c>
      <c r="C1" s="41" t="s">
        <v>0</v>
      </c>
      <c r="D1" s="41" t="s">
        <v>0</v>
      </c>
      <c r="E1" s="41" t="s">
        <v>0</v>
      </c>
      <c r="F1" s="41" t="s">
        <v>0</v>
      </c>
      <c r="G1" s="41" t="s">
        <v>0</v>
      </c>
      <c r="H1" s="41" t="s">
        <v>0</v>
      </c>
      <c r="I1" s="41" t="s">
        <v>0</v>
      </c>
      <c r="J1" s="41" t="s">
        <v>0</v>
      </c>
      <c r="K1" s="41" t="s">
        <v>0</v>
      </c>
      <c r="L1" s="41" t="s">
        <v>0</v>
      </c>
      <c r="M1" s="41" t="s">
        <v>0</v>
      </c>
    </row>
    <row r="2" spans="1:16" ht="18" customHeight="1">
      <c r="A2" s="42" t="s">
        <v>207</v>
      </c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1" t="s">
        <v>0</v>
      </c>
      <c r="J2" s="43" t="s">
        <v>1</v>
      </c>
      <c r="K2" s="41" t="s">
        <v>0</v>
      </c>
      <c r="L2" s="43" t="s">
        <v>2</v>
      </c>
      <c r="M2" s="41" t="s">
        <v>0</v>
      </c>
    </row>
    <row r="3" spans="1:16" ht="18" customHeight="1">
      <c r="A3" s="44" t="s">
        <v>3</v>
      </c>
      <c r="B3" s="44" t="s">
        <v>56</v>
      </c>
      <c r="C3" s="44" t="s">
        <v>0</v>
      </c>
      <c r="D3" s="44" t="s">
        <v>57</v>
      </c>
      <c r="E3" s="44" t="s">
        <v>58</v>
      </c>
      <c r="F3" s="44" t="s">
        <v>0</v>
      </c>
      <c r="G3" s="44" t="s">
        <v>0</v>
      </c>
      <c r="H3" s="44" t="s">
        <v>0</v>
      </c>
      <c r="I3" s="44" t="s">
        <v>0</v>
      </c>
      <c r="J3" s="44" t="s">
        <v>0</v>
      </c>
      <c r="K3" s="44" t="s">
        <v>0</v>
      </c>
      <c r="L3" s="44" t="s">
        <v>0</v>
      </c>
      <c r="M3" s="44" t="s">
        <v>59</v>
      </c>
    </row>
    <row r="4" spans="1:16" ht="18" customHeight="1">
      <c r="A4" s="44" t="s">
        <v>0</v>
      </c>
      <c r="B4" s="22" t="s">
        <v>60</v>
      </c>
      <c r="C4" s="22" t="s">
        <v>61</v>
      </c>
      <c r="D4" s="44" t="s">
        <v>0</v>
      </c>
      <c r="E4" s="22" t="s">
        <v>62</v>
      </c>
      <c r="F4" s="22" t="s">
        <v>63</v>
      </c>
      <c r="G4" s="22" t="s">
        <v>64</v>
      </c>
      <c r="H4" s="22" t="s">
        <v>65</v>
      </c>
      <c r="I4" s="22" t="s">
        <v>66</v>
      </c>
      <c r="J4" s="22" t="s">
        <v>67</v>
      </c>
      <c r="K4" s="22" t="s">
        <v>68</v>
      </c>
      <c r="L4" s="22" t="s">
        <v>69</v>
      </c>
      <c r="M4" s="44" t="s">
        <v>0</v>
      </c>
    </row>
    <row r="5" spans="1:16" ht="18" customHeight="1">
      <c r="A5" s="22" t="s">
        <v>8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>
        <v>11</v>
      </c>
      <c r="M5" s="22">
        <v>12</v>
      </c>
    </row>
    <row r="6" spans="1:16" ht="16.5" customHeight="1">
      <c r="A6" s="24">
        <v>1</v>
      </c>
      <c r="B6" s="25"/>
      <c r="C6" s="25" t="s">
        <v>57</v>
      </c>
      <c r="D6" s="26">
        <f>E6+M6</f>
        <v>998.71</v>
      </c>
      <c r="E6" s="26">
        <f>F6+L6</f>
        <v>997.74</v>
      </c>
      <c r="F6" s="26">
        <f>SUM(F7,F13,F16,F19,F22,F28)</f>
        <v>995.99</v>
      </c>
      <c r="G6" s="26"/>
      <c r="H6" s="26"/>
      <c r="I6" s="26"/>
      <c r="J6" s="26"/>
      <c r="K6" s="26"/>
      <c r="L6" s="26">
        <v>1.75</v>
      </c>
      <c r="M6" s="26">
        <v>0.97</v>
      </c>
      <c r="O6" s="23"/>
      <c r="P6" s="23"/>
    </row>
    <row r="7" spans="1:16" s="28" customFormat="1" ht="16.5" customHeight="1">
      <c r="A7" s="24">
        <v>2</v>
      </c>
      <c r="B7" s="25" t="s">
        <v>70</v>
      </c>
      <c r="C7" s="25" t="s">
        <v>71</v>
      </c>
      <c r="D7" s="26">
        <f t="shared" ref="D7:D30" si="0">E7+M7</f>
        <v>35.409999999999997</v>
      </c>
      <c r="E7" s="26">
        <f t="shared" ref="E7:E30" si="1">F7+L7</f>
        <v>35.409999999999997</v>
      </c>
      <c r="F7" s="26">
        <v>35.409999999999997</v>
      </c>
      <c r="G7" s="26"/>
      <c r="H7" s="26"/>
      <c r="I7" s="26"/>
      <c r="J7" s="26"/>
      <c r="K7" s="26"/>
      <c r="L7" s="26"/>
      <c r="M7" s="26"/>
      <c r="O7" s="23"/>
      <c r="P7" s="23"/>
    </row>
    <row r="8" spans="1:16" ht="16.5" customHeight="1">
      <c r="A8" s="24">
        <v>3</v>
      </c>
      <c r="B8" s="25" t="s">
        <v>72</v>
      </c>
      <c r="C8" s="25" t="s">
        <v>73</v>
      </c>
      <c r="D8" s="26">
        <f t="shared" si="0"/>
        <v>35.409999999999997</v>
      </c>
      <c r="E8" s="26">
        <f t="shared" si="1"/>
        <v>35.409999999999997</v>
      </c>
      <c r="F8" s="26">
        <v>35.409999999999997</v>
      </c>
      <c r="G8" s="26"/>
      <c r="H8" s="26"/>
      <c r="I8" s="26"/>
      <c r="J8" s="26"/>
      <c r="K8" s="26"/>
      <c r="L8" s="26"/>
      <c r="M8" s="26"/>
      <c r="O8" s="23"/>
      <c r="P8" s="23"/>
    </row>
    <row r="9" spans="1:16" ht="16.5" customHeight="1">
      <c r="A9" s="24">
        <v>4</v>
      </c>
      <c r="B9" s="25" t="s">
        <v>74</v>
      </c>
      <c r="C9" s="25" t="s">
        <v>75</v>
      </c>
      <c r="D9" s="26">
        <f t="shared" si="0"/>
        <v>16.439999999999998</v>
      </c>
      <c r="E9" s="26">
        <f t="shared" si="1"/>
        <v>16.439999999999998</v>
      </c>
      <c r="F9" s="26">
        <v>16.439999999999998</v>
      </c>
      <c r="G9" s="26"/>
      <c r="H9" s="26"/>
      <c r="I9" s="26"/>
      <c r="J9" s="26"/>
      <c r="K9" s="26"/>
      <c r="L9" s="26"/>
      <c r="M9" s="26"/>
      <c r="O9" s="23"/>
      <c r="P9" s="23"/>
    </row>
    <row r="10" spans="1:16" ht="16.5" customHeight="1">
      <c r="A10" s="24">
        <v>5</v>
      </c>
      <c r="B10" s="25" t="s">
        <v>76</v>
      </c>
      <c r="C10" s="25" t="s">
        <v>77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O10" s="23"/>
      <c r="P10" s="23"/>
    </row>
    <row r="11" spans="1:16" ht="16.5" customHeight="1">
      <c r="A11" s="24">
        <v>6</v>
      </c>
      <c r="B11" s="25" t="s">
        <v>78</v>
      </c>
      <c r="C11" s="25" t="s">
        <v>79</v>
      </c>
      <c r="D11" s="26">
        <f t="shared" si="0"/>
        <v>18.97</v>
      </c>
      <c r="E11" s="26">
        <f t="shared" si="1"/>
        <v>18.97</v>
      </c>
      <c r="F11" s="26">
        <v>18.97</v>
      </c>
      <c r="G11" s="26"/>
      <c r="H11" s="26"/>
      <c r="I11" s="26"/>
      <c r="J11" s="26"/>
      <c r="K11" s="26"/>
      <c r="L11" s="26"/>
      <c r="M11" s="26"/>
      <c r="O11" s="23"/>
      <c r="P11" s="23"/>
    </row>
    <row r="12" spans="1:16" ht="16.5" customHeight="1">
      <c r="A12" s="24">
        <v>7</v>
      </c>
      <c r="B12" s="25" t="s">
        <v>80</v>
      </c>
      <c r="C12" s="25" t="s">
        <v>81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O12" s="23"/>
      <c r="P12" s="23"/>
    </row>
    <row r="13" spans="1:16" s="28" customFormat="1" ht="16.5" customHeight="1">
      <c r="A13" s="24">
        <v>8</v>
      </c>
      <c r="B13" s="25" t="s">
        <v>82</v>
      </c>
      <c r="C13" s="25" t="s">
        <v>83</v>
      </c>
      <c r="D13" s="26">
        <f t="shared" si="0"/>
        <v>13.76</v>
      </c>
      <c r="E13" s="26">
        <f t="shared" si="1"/>
        <v>13.76</v>
      </c>
      <c r="F13" s="26">
        <v>13.76</v>
      </c>
      <c r="G13" s="26"/>
      <c r="H13" s="26"/>
      <c r="I13" s="26"/>
      <c r="J13" s="26"/>
      <c r="K13" s="26"/>
      <c r="L13" s="26"/>
      <c r="M13" s="26"/>
      <c r="O13" s="23"/>
      <c r="P13" s="23"/>
    </row>
    <row r="14" spans="1:16" ht="16.5" customHeight="1">
      <c r="A14" s="24">
        <v>9</v>
      </c>
      <c r="B14" s="25" t="s">
        <v>84</v>
      </c>
      <c r="C14" s="25" t="s">
        <v>85</v>
      </c>
      <c r="D14" s="26">
        <f t="shared" si="0"/>
        <v>13.76</v>
      </c>
      <c r="E14" s="26">
        <f t="shared" si="1"/>
        <v>13.76</v>
      </c>
      <c r="F14" s="26">
        <v>13.76</v>
      </c>
      <c r="G14" s="26"/>
      <c r="H14" s="26"/>
      <c r="I14" s="26"/>
      <c r="J14" s="26"/>
      <c r="K14" s="26"/>
      <c r="L14" s="26"/>
      <c r="M14" s="26"/>
      <c r="O14" s="23"/>
      <c r="P14" s="23"/>
    </row>
    <row r="15" spans="1:16" ht="16.5" customHeight="1">
      <c r="A15" s="24">
        <v>10</v>
      </c>
      <c r="B15" s="25" t="s">
        <v>86</v>
      </c>
      <c r="C15" s="25" t="s">
        <v>87</v>
      </c>
      <c r="D15" s="26">
        <f t="shared" si="0"/>
        <v>13.76</v>
      </c>
      <c r="E15" s="26">
        <f t="shared" si="1"/>
        <v>13.76</v>
      </c>
      <c r="F15" s="26">
        <v>13.76</v>
      </c>
      <c r="G15" s="26"/>
      <c r="H15" s="26"/>
      <c r="I15" s="26"/>
      <c r="J15" s="26"/>
      <c r="K15" s="26"/>
      <c r="L15" s="26"/>
      <c r="M15" s="26"/>
      <c r="O15" s="23"/>
      <c r="P15" s="23"/>
    </row>
    <row r="16" spans="1:16" s="28" customFormat="1" ht="16.5" customHeight="1">
      <c r="A16" s="24">
        <v>11</v>
      </c>
      <c r="B16" s="25" t="s">
        <v>88</v>
      </c>
      <c r="C16" s="25" t="s">
        <v>89</v>
      </c>
      <c r="D16" s="26">
        <f t="shared" si="0"/>
        <v>471.16</v>
      </c>
      <c r="E16" s="26">
        <f t="shared" si="1"/>
        <v>471.16</v>
      </c>
      <c r="F16" s="26">
        <v>471.16</v>
      </c>
      <c r="G16" s="26"/>
      <c r="H16" s="26"/>
      <c r="I16" s="26"/>
      <c r="J16" s="26"/>
      <c r="K16" s="26"/>
      <c r="L16" s="26"/>
      <c r="M16" s="26"/>
      <c r="O16" s="23"/>
      <c r="P16" s="23"/>
    </row>
    <row r="17" spans="1:16" ht="16.5" customHeight="1">
      <c r="A17" s="24">
        <v>12</v>
      </c>
      <c r="B17" s="25" t="s">
        <v>90</v>
      </c>
      <c r="C17" s="25" t="s">
        <v>91</v>
      </c>
      <c r="D17" s="26">
        <f t="shared" si="0"/>
        <v>471.16</v>
      </c>
      <c r="E17" s="26">
        <f t="shared" si="1"/>
        <v>471.16</v>
      </c>
      <c r="F17" s="26">
        <v>471.16</v>
      </c>
      <c r="G17" s="26"/>
      <c r="H17" s="26"/>
      <c r="I17" s="26"/>
      <c r="J17" s="26"/>
      <c r="K17" s="26"/>
      <c r="L17" s="26"/>
      <c r="M17" s="26"/>
      <c r="O17" s="23"/>
      <c r="P17" s="23"/>
    </row>
    <row r="18" spans="1:16" ht="16.5" customHeight="1">
      <c r="A18" s="24">
        <v>13</v>
      </c>
      <c r="B18" s="25" t="s">
        <v>92</v>
      </c>
      <c r="C18" s="25" t="s">
        <v>93</v>
      </c>
      <c r="D18" s="26">
        <f t="shared" si="0"/>
        <v>471.16</v>
      </c>
      <c r="E18" s="26">
        <f t="shared" si="1"/>
        <v>471.16</v>
      </c>
      <c r="F18" s="26">
        <v>471.16</v>
      </c>
      <c r="G18" s="26"/>
      <c r="H18" s="26"/>
      <c r="I18" s="26"/>
      <c r="J18" s="26"/>
      <c r="K18" s="26"/>
      <c r="L18" s="26"/>
      <c r="M18" s="26"/>
      <c r="O18" s="23"/>
      <c r="P18" s="23"/>
    </row>
    <row r="19" spans="1:16" s="28" customFormat="1" ht="16.5" customHeight="1">
      <c r="A19" s="24">
        <v>14</v>
      </c>
      <c r="B19" s="25" t="s">
        <v>94</v>
      </c>
      <c r="C19" s="25" t="s">
        <v>95</v>
      </c>
      <c r="D19" s="26">
        <f t="shared" si="0"/>
        <v>70</v>
      </c>
      <c r="E19" s="26">
        <f t="shared" si="1"/>
        <v>70</v>
      </c>
      <c r="F19" s="26">
        <v>70</v>
      </c>
      <c r="G19" s="26"/>
      <c r="H19" s="26"/>
      <c r="I19" s="26"/>
      <c r="J19" s="26"/>
      <c r="K19" s="26"/>
      <c r="L19" s="26"/>
      <c r="M19" s="26"/>
      <c r="O19" s="23"/>
      <c r="P19" s="23"/>
    </row>
    <row r="20" spans="1:16" ht="16.5" customHeight="1">
      <c r="A20" s="24">
        <v>15</v>
      </c>
      <c r="B20" s="25" t="s">
        <v>96</v>
      </c>
      <c r="C20" s="25" t="s">
        <v>97</v>
      </c>
      <c r="D20" s="26">
        <f t="shared" si="0"/>
        <v>70</v>
      </c>
      <c r="E20" s="26">
        <f t="shared" si="1"/>
        <v>70</v>
      </c>
      <c r="F20" s="26">
        <v>70</v>
      </c>
      <c r="G20" s="26"/>
      <c r="H20" s="26"/>
      <c r="I20" s="26"/>
      <c r="J20" s="26"/>
      <c r="K20" s="26"/>
      <c r="L20" s="26"/>
      <c r="M20" s="26"/>
      <c r="O20" s="23"/>
      <c r="P20" s="23"/>
    </row>
    <row r="21" spans="1:16" ht="16.5" customHeight="1">
      <c r="A21" s="24">
        <v>16</v>
      </c>
      <c r="B21" s="25" t="s">
        <v>98</v>
      </c>
      <c r="C21" s="25" t="s">
        <v>99</v>
      </c>
      <c r="D21" s="26">
        <f t="shared" si="0"/>
        <v>70</v>
      </c>
      <c r="E21" s="26">
        <f t="shared" si="1"/>
        <v>70</v>
      </c>
      <c r="F21" s="26">
        <v>70</v>
      </c>
      <c r="G21" s="26"/>
      <c r="H21" s="26"/>
      <c r="I21" s="26"/>
      <c r="J21" s="26"/>
      <c r="K21" s="26"/>
      <c r="L21" s="26"/>
      <c r="M21" s="26"/>
      <c r="O21" s="23"/>
      <c r="P21" s="23"/>
    </row>
    <row r="22" spans="1:16" s="28" customFormat="1" ht="16.5" customHeight="1">
      <c r="A22" s="24">
        <v>17</v>
      </c>
      <c r="B22" s="25" t="s">
        <v>100</v>
      </c>
      <c r="C22" s="25" t="s">
        <v>101</v>
      </c>
      <c r="D22" s="26">
        <f t="shared" si="0"/>
        <v>394.15000000000003</v>
      </c>
      <c r="E22" s="26">
        <f t="shared" si="1"/>
        <v>393.18</v>
      </c>
      <c r="F22" s="26">
        <v>391.43</v>
      </c>
      <c r="G22" s="26"/>
      <c r="H22" s="26"/>
      <c r="I22" s="26"/>
      <c r="J22" s="26"/>
      <c r="K22" s="26"/>
      <c r="L22" s="26">
        <v>1.75</v>
      </c>
      <c r="M22" s="26">
        <v>0.97</v>
      </c>
      <c r="O22" s="23"/>
      <c r="P22" s="23"/>
    </row>
    <row r="23" spans="1:16" ht="16.5" customHeight="1">
      <c r="A23" s="24">
        <v>18</v>
      </c>
      <c r="B23" s="25" t="s">
        <v>102</v>
      </c>
      <c r="C23" s="25" t="s">
        <v>103</v>
      </c>
      <c r="D23" s="26">
        <f t="shared" si="0"/>
        <v>394.15000000000003</v>
      </c>
      <c r="E23" s="26">
        <f t="shared" si="1"/>
        <v>393.18</v>
      </c>
      <c r="F23" s="26">
        <v>391.43</v>
      </c>
      <c r="G23" s="26"/>
      <c r="H23" s="26"/>
      <c r="I23" s="26"/>
      <c r="J23" s="26"/>
      <c r="K23" s="26"/>
      <c r="L23" s="26">
        <v>1.75</v>
      </c>
      <c r="M23" s="26">
        <v>0.97</v>
      </c>
      <c r="O23" s="23"/>
      <c r="P23" s="23"/>
    </row>
    <row r="24" spans="1:16" ht="16.5" customHeight="1">
      <c r="A24" s="24">
        <v>19</v>
      </c>
      <c r="B24" s="25" t="s">
        <v>104</v>
      </c>
      <c r="C24" s="25" t="s">
        <v>105</v>
      </c>
      <c r="D24" s="26">
        <f t="shared" si="0"/>
        <v>370.71</v>
      </c>
      <c r="E24" s="26">
        <f t="shared" si="1"/>
        <v>370.71</v>
      </c>
      <c r="F24" s="26">
        <v>368.96</v>
      </c>
      <c r="G24" s="26"/>
      <c r="H24" s="26"/>
      <c r="I24" s="26"/>
      <c r="J24" s="26"/>
      <c r="K24" s="26"/>
      <c r="L24" s="26">
        <v>1.75</v>
      </c>
      <c r="M24" s="26"/>
      <c r="O24" s="23"/>
      <c r="P24" s="23"/>
    </row>
    <row r="25" spans="1:16" ht="16.5" customHeight="1">
      <c r="A25" s="24">
        <v>20</v>
      </c>
      <c r="B25" s="25" t="s">
        <v>106</v>
      </c>
      <c r="C25" s="25" t="s">
        <v>107</v>
      </c>
      <c r="D25" s="26">
        <f t="shared" si="0"/>
        <v>22.47</v>
      </c>
      <c r="E25" s="26">
        <f t="shared" si="1"/>
        <v>22.47</v>
      </c>
      <c r="F25" s="26">
        <v>22.47</v>
      </c>
      <c r="G25" s="26"/>
      <c r="H25" s="26"/>
      <c r="I25" s="26"/>
      <c r="J25" s="26"/>
      <c r="K25" s="26"/>
      <c r="L25" s="26"/>
      <c r="M25" s="26"/>
      <c r="O25" s="23"/>
      <c r="P25" s="23"/>
    </row>
    <row r="26" spans="1:16" ht="16.5" customHeight="1">
      <c r="A26" s="24">
        <v>21</v>
      </c>
      <c r="B26" s="25" t="s">
        <v>109</v>
      </c>
      <c r="C26" s="25" t="s">
        <v>110</v>
      </c>
      <c r="D26" s="26">
        <f t="shared" si="0"/>
        <v>0.97</v>
      </c>
      <c r="E26" s="26"/>
      <c r="F26" s="26"/>
      <c r="G26" s="26"/>
      <c r="H26" s="26"/>
      <c r="I26" s="26"/>
      <c r="J26" s="26"/>
      <c r="K26" s="26"/>
      <c r="L26" s="26"/>
      <c r="M26" s="26">
        <v>0.97</v>
      </c>
      <c r="O26" s="23"/>
      <c r="P26" s="23"/>
    </row>
    <row r="27" spans="1:16" ht="16.5" customHeight="1">
      <c r="A27" s="24">
        <v>22</v>
      </c>
      <c r="B27" s="25" t="s">
        <v>111</v>
      </c>
      <c r="C27" s="25" t="s">
        <v>112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O27" s="23"/>
      <c r="P27" s="23"/>
    </row>
    <row r="28" spans="1:16" s="28" customFormat="1" ht="16.5" customHeight="1">
      <c r="A28" s="24">
        <v>23</v>
      </c>
      <c r="B28" s="25" t="s">
        <v>113</v>
      </c>
      <c r="C28" s="25" t="s">
        <v>114</v>
      </c>
      <c r="D28" s="26">
        <f t="shared" si="0"/>
        <v>14.23</v>
      </c>
      <c r="E28" s="26">
        <f t="shared" si="1"/>
        <v>14.23</v>
      </c>
      <c r="F28" s="26">
        <v>14.23</v>
      </c>
      <c r="G28" s="26"/>
      <c r="H28" s="26"/>
      <c r="I28" s="26"/>
      <c r="J28" s="26"/>
      <c r="K28" s="26"/>
      <c r="L28" s="26"/>
      <c r="M28" s="26"/>
      <c r="O28" s="23"/>
      <c r="P28" s="23"/>
    </row>
    <row r="29" spans="1:16" ht="16.5" customHeight="1">
      <c r="A29" s="24">
        <v>24</v>
      </c>
      <c r="B29" s="25" t="s">
        <v>115</v>
      </c>
      <c r="C29" s="25" t="s">
        <v>116</v>
      </c>
      <c r="D29" s="26">
        <f t="shared" si="0"/>
        <v>14.23</v>
      </c>
      <c r="E29" s="26">
        <f t="shared" si="1"/>
        <v>14.23</v>
      </c>
      <c r="F29" s="26">
        <v>14.23</v>
      </c>
      <c r="G29" s="26"/>
      <c r="H29" s="26"/>
      <c r="I29" s="26"/>
      <c r="J29" s="26"/>
      <c r="K29" s="26"/>
      <c r="L29" s="26"/>
      <c r="M29" s="26"/>
      <c r="O29" s="23"/>
      <c r="P29" s="23"/>
    </row>
    <row r="30" spans="1:16" ht="16.5" customHeight="1">
      <c r="A30" s="24">
        <v>25</v>
      </c>
      <c r="B30" s="25" t="s">
        <v>117</v>
      </c>
      <c r="C30" s="25" t="s">
        <v>118</v>
      </c>
      <c r="D30" s="26">
        <f t="shared" si="0"/>
        <v>14.23</v>
      </c>
      <c r="E30" s="26">
        <f t="shared" si="1"/>
        <v>14.23</v>
      </c>
      <c r="F30" s="26">
        <v>14.23</v>
      </c>
      <c r="G30" s="26"/>
      <c r="H30" s="26"/>
      <c r="I30" s="26"/>
      <c r="J30" s="26"/>
      <c r="K30" s="26"/>
      <c r="L30" s="26"/>
      <c r="M30" s="26"/>
      <c r="O30" s="23"/>
      <c r="P30" s="23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rintOptions gridLines="1"/>
  <pageMargins left="0.7" right="0.7" top="0.75" bottom="0.75" header="0.3" footer="0.3"/>
  <pageSetup scale="71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pane ySplit="5" topLeftCell="A12" activePane="bottomLeft" state="frozen"/>
      <selection activeCell="E17" sqref="E17"/>
      <selection pane="bottomLeft" activeCell="F23" sqref="F23"/>
    </sheetView>
  </sheetViews>
  <sheetFormatPr defaultColWidth="8.88671875" defaultRowHeight="14.4"/>
  <cols>
    <col min="1" max="1" width="7.109375" style="11" customWidth="1"/>
    <col min="2" max="2" width="13.77734375" style="12" customWidth="1"/>
    <col min="3" max="3" width="21.33203125" style="12" customWidth="1"/>
    <col min="4" max="4" width="13.33203125" style="13" customWidth="1"/>
    <col min="5" max="5" width="14.88671875" style="13" customWidth="1"/>
    <col min="6" max="6" width="14.21875" style="13" customWidth="1"/>
    <col min="7" max="7" width="13.77734375" style="13" customWidth="1"/>
    <col min="8" max="8" width="13.109375" style="13" customWidth="1"/>
    <col min="9" max="9" width="21.33203125" style="13" customWidth="1"/>
    <col min="10" max="16384" width="8.88671875" style="9"/>
  </cols>
  <sheetData>
    <row r="1" spans="1:12" ht="18" customHeight="1">
      <c r="A1" s="45" t="s">
        <v>211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  <c r="I1" s="45" t="s">
        <v>0</v>
      </c>
    </row>
    <row r="2" spans="1:12" ht="18" customHeight="1">
      <c r="A2" s="46" t="s">
        <v>208</v>
      </c>
      <c r="B2" s="46" t="s">
        <v>0</v>
      </c>
      <c r="C2" s="45" t="s">
        <v>0</v>
      </c>
      <c r="D2" s="45" t="s">
        <v>0</v>
      </c>
      <c r="E2" s="45" t="s">
        <v>0</v>
      </c>
      <c r="F2" s="47" t="s">
        <v>0</v>
      </c>
      <c r="G2" s="45" t="s">
        <v>0</v>
      </c>
      <c r="H2" s="10" t="s">
        <v>1</v>
      </c>
      <c r="I2" s="10" t="s">
        <v>2</v>
      </c>
    </row>
    <row r="3" spans="1:12" ht="18" customHeight="1">
      <c r="A3" s="48" t="s">
        <v>3</v>
      </c>
      <c r="B3" s="48" t="s">
        <v>119</v>
      </c>
      <c r="C3" s="48" t="s">
        <v>0</v>
      </c>
      <c r="D3" s="48" t="s">
        <v>51</v>
      </c>
      <c r="E3" s="48" t="s">
        <v>120</v>
      </c>
      <c r="F3" s="48" t="s">
        <v>121</v>
      </c>
      <c r="G3" s="48" t="s">
        <v>122</v>
      </c>
      <c r="H3" s="48" t="s">
        <v>123</v>
      </c>
      <c r="I3" s="48" t="s">
        <v>124</v>
      </c>
    </row>
    <row r="4" spans="1:12" ht="18" customHeight="1">
      <c r="A4" s="48" t="s">
        <v>0</v>
      </c>
      <c r="B4" s="14" t="s">
        <v>60</v>
      </c>
      <c r="C4" s="14" t="s">
        <v>61</v>
      </c>
      <c r="D4" s="48" t="s">
        <v>0</v>
      </c>
      <c r="E4" s="48" t="s">
        <v>0</v>
      </c>
      <c r="F4" s="48" t="s">
        <v>0</v>
      </c>
      <c r="G4" s="48" t="s">
        <v>0</v>
      </c>
      <c r="H4" s="48" t="s">
        <v>0</v>
      </c>
      <c r="I4" s="48" t="s">
        <v>0</v>
      </c>
    </row>
    <row r="5" spans="1:12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</row>
    <row r="6" spans="1:12" ht="16.5" customHeight="1">
      <c r="A6" s="31">
        <v>1</v>
      </c>
      <c r="B6" s="32"/>
      <c r="C6" s="32" t="s">
        <v>57</v>
      </c>
      <c r="D6" s="33">
        <f>SUM(D7,D13,D16,D19,D22,D28)</f>
        <v>998.71</v>
      </c>
      <c r="E6" s="33">
        <f>SUM(E7,E13,E16,E19,E22,E28)</f>
        <v>432.36</v>
      </c>
      <c r="F6" s="33">
        <f>SUM(F7,F13,F16,F19,F22,F28)</f>
        <v>566.35000000000014</v>
      </c>
      <c r="G6" s="33"/>
      <c r="H6" s="17"/>
      <c r="I6" s="17"/>
    </row>
    <row r="7" spans="1:12" s="30" customFormat="1" ht="16.5" customHeight="1">
      <c r="A7" s="31">
        <v>2</v>
      </c>
      <c r="B7" s="32" t="s">
        <v>70</v>
      </c>
      <c r="C7" s="32" t="s">
        <v>71</v>
      </c>
      <c r="D7" s="33">
        <f>E7+F7</f>
        <v>35.409999999999997</v>
      </c>
      <c r="E7" s="33">
        <v>35.409999999999997</v>
      </c>
      <c r="F7" s="33"/>
      <c r="G7" s="33"/>
      <c r="H7" s="29"/>
      <c r="I7" s="29"/>
      <c r="K7" s="9"/>
      <c r="L7" s="9"/>
    </row>
    <row r="8" spans="1:12" ht="16.5" customHeight="1">
      <c r="A8" s="31">
        <v>3</v>
      </c>
      <c r="B8" s="32" t="s">
        <v>72</v>
      </c>
      <c r="C8" s="32" t="s">
        <v>73</v>
      </c>
      <c r="D8" s="33">
        <f t="shared" ref="D8:D30" si="0">E8+F8</f>
        <v>35.409999999999997</v>
      </c>
      <c r="E8" s="33">
        <v>35.409999999999997</v>
      </c>
      <c r="F8" s="33"/>
      <c r="G8" s="33"/>
      <c r="H8" s="17"/>
      <c r="I8" s="17"/>
    </row>
    <row r="9" spans="1:12" ht="16.5" customHeight="1">
      <c r="A9" s="31">
        <v>4</v>
      </c>
      <c r="B9" s="32" t="s">
        <v>74</v>
      </c>
      <c r="C9" s="32" t="s">
        <v>75</v>
      </c>
      <c r="D9" s="33">
        <f t="shared" si="0"/>
        <v>16.439999999999998</v>
      </c>
      <c r="E9" s="33">
        <v>16.439999999999998</v>
      </c>
      <c r="F9" s="33"/>
      <c r="G9" s="33"/>
      <c r="H9" s="17"/>
      <c r="I9" s="17"/>
    </row>
    <row r="10" spans="1:12" ht="16.5" customHeight="1">
      <c r="A10" s="31">
        <v>5</v>
      </c>
      <c r="B10" s="32" t="s">
        <v>76</v>
      </c>
      <c r="C10" s="32" t="s">
        <v>77</v>
      </c>
      <c r="D10" s="33"/>
      <c r="E10" s="33"/>
      <c r="F10" s="33"/>
      <c r="G10" s="33"/>
      <c r="H10" s="17"/>
      <c r="I10" s="17"/>
    </row>
    <row r="11" spans="1:12" ht="16.5" customHeight="1">
      <c r="A11" s="31">
        <v>6</v>
      </c>
      <c r="B11" s="32" t="s">
        <v>78</v>
      </c>
      <c r="C11" s="32" t="s">
        <v>79</v>
      </c>
      <c r="D11" s="33">
        <f t="shared" si="0"/>
        <v>18.97</v>
      </c>
      <c r="E11" s="33">
        <v>18.97</v>
      </c>
      <c r="F11" s="33"/>
      <c r="G11" s="33"/>
      <c r="H11" s="17"/>
      <c r="I11" s="17"/>
    </row>
    <row r="12" spans="1:12" ht="16.5" customHeight="1">
      <c r="A12" s="31">
        <v>7</v>
      </c>
      <c r="B12" s="32" t="s">
        <v>80</v>
      </c>
      <c r="C12" s="36" t="s">
        <v>81</v>
      </c>
      <c r="D12" s="33"/>
      <c r="E12" s="33"/>
      <c r="F12" s="33"/>
      <c r="G12" s="33"/>
      <c r="H12" s="17"/>
      <c r="I12" s="17"/>
    </row>
    <row r="13" spans="1:12" s="30" customFormat="1" ht="16.5" customHeight="1">
      <c r="A13" s="31">
        <v>8</v>
      </c>
      <c r="B13" s="32" t="s">
        <v>82</v>
      </c>
      <c r="C13" s="36" t="s">
        <v>83</v>
      </c>
      <c r="D13" s="33">
        <f t="shared" si="0"/>
        <v>13.76</v>
      </c>
      <c r="E13" s="33">
        <v>13.76</v>
      </c>
      <c r="F13" s="33"/>
      <c r="G13" s="33"/>
      <c r="H13" s="29"/>
      <c r="I13" s="29"/>
      <c r="K13" s="9"/>
      <c r="L13" s="9"/>
    </row>
    <row r="14" spans="1:12" ht="16.5" customHeight="1">
      <c r="A14" s="31">
        <v>9</v>
      </c>
      <c r="B14" s="32" t="s">
        <v>84</v>
      </c>
      <c r="C14" s="36" t="s">
        <v>85</v>
      </c>
      <c r="D14" s="33">
        <f t="shared" si="0"/>
        <v>13.76</v>
      </c>
      <c r="E14" s="33">
        <v>13.76</v>
      </c>
      <c r="F14" s="33"/>
      <c r="G14" s="33"/>
      <c r="H14" s="17"/>
      <c r="I14" s="17"/>
    </row>
    <row r="15" spans="1:12" ht="16.5" customHeight="1">
      <c r="A15" s="31">
        <v>10</v>
      </c>
      <c r="B15" s="32" t="s">
        <v>86</v>
      </c>
      <c r="C15" s="36" t="s">
        <v>87</v>
      </c>
      <c r="D15" s="33">
        <f t="shared" si="0"/>
        <v>13.76</v>
      </c>
      <c r="E15" s="33">
        <v>13.76</v>
      </c>
      <c r="F15" s="33"/>
      <c r="G15" s="33"/>
      <c r="H15" s="17"/>
      <c r="I15" s="17"/>
    </row>
    <row r="16" spans="1:12" s="30" customFormat="1" ht="16.5" customHeight="1">
      <c r="A16" s="31">
        <v>11</v>
      </c>
      <c r="B16" s="32" t="s">
        <v>88</v>
      </c>
      <c r="C16" s="36" t="s">
        <v>89</v>
      </c>
      <c r="D16" s="33">
        <f t="shared" si="0"/>
        <v>471.16</v>
      </c>
      <c r="E16" s="33"/>
      <c r="F16" s="33">
        <v>471.16</v>
      </c>
      <c r="G16" s="33"/>
      <c r="H16" s="29"/>
      <c r="I16" s="29"/>
      <c r="K16" s="9"/>
      <c r="L16" s="9"/>
    </row>
    <row r="17" spans="1:12" ht="16.5" customHeight="1">
      <c r="A17" s="31">
        <v>12</v>
      </c>
      <c r="B17" s="32" t="s">
        <v>90</v>
      </c>
      <c r="C17" s="36" t="s">
        <v>91</v>
      </c>
      <c r="D17" s="33">
        <f t="shared" si="0"/>
        <v>471.16</v>
      </c>
      <c r="E17" s="33"/>
      <c r="F17" s="33">
        <v>471.16</v>
      </c>
      <c r="G17" s="33"/>
      <c r="H17" s="17"/>
      <c r="I17" s="17"/>
    </row>
    <row r="18" spans="1:12" ht="16.5" customHeight="1">
      <c r="A18" s="31">
        <v>13</v>
      </c>
      <c r="B18" s="32" t="s">
        <v>92</v>
      </c>
      <c r="C18" s="36" t="s">
        <v>93</v>
      </c>
      <c r="D18" s="33">
        <f t="shared" si="0"/>
        <v>471.16</v>
      </c>
      <c r="E18" s="33"/>
      <c r="F18" s="33">
        <v>471.16</v>
      </c>
      <c r="G18" s="33"/>
      <c r="H18" s="17"/>
      <c r="I18" s="17"/>
    </row>
    <row r="19" spans="1:12" s="30" customFormat="1" ht="16.5" customHeight="1">
      <c r="A19" s="31">
        <v>14</v>
      </c>
      <c r="B19" s="32" t="s">
        <v>94</v>
      </c>
      <c r="C19" s="36" t="s">
        <v>95</v>
      </c>
      <c r="D19" s="33">
        <f t="shared" si="0"/>
        <v>70</v>
      </c>
      <c r="E19" s="33"/>
      <c r="F19" s="33">
        <v>70</v>
      </c>
      <c r="G19" s="33"/>
      <c r="H19" s="29"/>
      <c r="I19" s="29"/>
      <c r="K19" s="9"/>
      <c r="L19" s="9"/>
    </row>
    <row r="20" spans="1:12" ht="16.5" customHeight="1">
      <c r="A20" s="31">
        <v>15</v>
      </c>
      <c r="B20" s="32" t="s">
        <v>96</v>
      </c>
      <c r="C20" s="36" t="s">
        <v>97</v>
      </c>
      <c r="D20" s="33">
        <f t="shared" si="0"/>
        <v>70</v>
      </c>
      <c r="E20" s="33"/>
      <c r="F20" s="33">
        <v>70</v>
      </c>
      <c r="G20" s="33"/>
      <c r="H20" s="17"/>
      <c r="I20" s="17"/>
    </row>
    <row r="21" spans="1:12" ht="16.5" customHeight="1">
      <c r="A21" s="31">
        <v>16</v>
      </c>
      <c r="B21" s="32" t="s">
        <v>98</v>
      </c>
      <c r="C21" s="36" t="s">
        <v>99</v>
      </c>
      <c r="D21" s="33">
        <f t="shared" si="0"/>
        <v>70</v>
      </c>
      <c r="E21" s="33"/>
      <c r="F21" s="33">
        <v>70</v>
      </c>
      <c r="G21" s="33"/>
      <c r="H21" s="17"/>
      <c r="I21" s="17"/>
    </row>
    <row r="22" spans="1:12" s="30" customFormat="1" ht="16.5" customHeight="1">
      <c r="A22" s="31">
        <v>17</v>
      </c>
      <c r="B22" s="32" t="s">
        <v>100</v>
      </c>
      <c r="C22" s="36" t="s">
        <v>101</v>
      </c>
      <c r="D22" s="33">
        <f t="shared" si="0"/>
        <v>394.15</v>
      </c>
      <c r="E22" s="33">
        <v>368.96</v>
      </c>
      <c r="F22" s="33">
        <f>F23</f>
        <v>25.189999999999998</v>
      </c>
      <c r="G22" s="33"/>
      <c r="H22" s="29"/>
      <c r="I22" s="29"/>
      <c r="K22" s="9"/>
      <c r="L22" s="9"/>
    </row>
    <row r="23" spans="1:12" ht="16.5" customHeight="1">
      <c r="A23" s="31">
        <v>18</v>
      </c>
      <c r="B23" s="32" t="s">
        <v>102</v>
      </c>
      <c r="C23" s="36" t="s">
        <v>103</v>
      </c>
      <c r="D23" s="33">
        <f t="shared" si="0"/>
        <v>394.15</v>
      </c>
      <c r="E23" s="33">
        <v>368.96</v>
      </c>
      <c r="F23" s="33">
        <f>SUM(F24:F27)</f>
        <v>25.189999999999998</v>
      </c>
      <c r="G23" s="33"/>
      <c r="H23" s="17"/>
      <c r="I23" s="17"/>
    </row>
    <row r="24" spans="1:12" ht="16.5" customHeight="1">
      <c r="A24" s="31">
        <v>19</v>
      </c>
      <c r="B24" s="32" t="s">
        <v>104</v>
      </c>
      <c r="C24" s="36" t="s">
        <v>105</v>
      </c>
      <c r="D24" s="33">
        <f t="shared" si="0"/>
        <v>370.71</v>
      </c>
      <c r="E24" s="33">
        <v>368.96</v>
      </c>
      <c r="F24" s="33">
        <v>1.75</v>
      </c>
      <c r="G24" s="33"/>
      <c r="H24" s="17"/>
      <c r="I24" s="17"/>
    </row>
    <row r="25" spans="1:12" ht="16.5" customHeight="1">
      <c r="A25" s="31">
        <v>20</v>
      </c>
      <c r="B25" s="32" t="s">
        <v>106</v>
      </c>
      <c r="C25" s="36" t="s">
        <v>107</v>
      </c>
      <c r="D25" s="33">
        <f t="shared" si="0"/>
        <v>22.47</v>
      </c>
      <c r="E25" s="33"/>
      <c r="F25" s="33">
        <v>22.47</v>
      </c>
      <c r="G25" s="33"/>
      <c r="H25" s="17"/>
      <c r="I25" s="17"/>
    </row>
    <row r="26" spans="1:12" ht="16.5" customHeight="1">
      <c r="A26" s="31">
        <v>21</v>
      </c>
      <c r="B26" s="32" t="s">
        <v>109</v>
      </c>
      <c r="C26" s="36" t="s">
        <v>110</v>
      </c>
      <c r="D26" s="33">
        <f t="shared" si="0"/>
        <v>0.97</v>
      </c>
      <c r="E26" s="33"/>
      <c r="F26" s="33">
        <v>0.97</v>
      </c>
      <c r="G26" s="33"/>
      <c r="H26" s="17"/>
      <c r="I26" s="17"/>
    </row>
    <row r="27" spans="1:12" ht="16.5" customHeight="1">
      <c r="A27" s="31">
        <v>22</v>
      </c>
      <c r="B27" s="32" t="s">
        <v>111</v>
      </c>
      <c r="C27" s="36" t="s">
        <v>112</v>
      </c>
      <c r="D27" s="33"/>
      <c r="E27" s="33"/>
      <c r="F27" s="33"/>
      <c r="G27" s="33"/>
      <c r="H27" s="17"/>
      <c r="I27" s="17"/>
    </row>
    <row r="28" spans="1:12" s="30" customFormat="1" ht="16.5" customHeight="1">
      <c r="A28" s="31">
        <v>23</v>
      </c>
      <c r="B28" s="32" t="s">
        <v>113</v>
      </c>
      <c r="C28" s="36" t="s">
        <v>114</v>
      </c>
      <c r="D28" s="33">
        <f t="shared" si="0"/>
        <v>14.23</v>
      </c>
      <c r="E28" s="33">
        <v>14.23</v>
      </c>
      <c r="F28" s="33"/>
      <c r="G28" s="33"/>
      <c r="H28" s="29"/>
      <c r="I28" s="29"/>
      <c r="K28" s="9"/>
      <c r="L28" s="9"/>
    </row>
    <row r="29" spans="1:12" ht="16.5" customHeight="1">
      <c r="A29" s="31">
        <v>24</v>
      </c>
      <c r="B29" s="32" t="s">
        <v>115</v>
      </c>
      <c r="C29" s="36" t="s">
        <v>116</v>
      </c>
      <c r="D29" s="33">
        <f t="shared" si="0"/>
        <v>14.23</v>
      </c>
      <c r="E29" s="33">
        <v>14.23</v>
      </c>
      <c r="F29" s="33"/>
      <c r="G29" s="33"/>
      <c r="H29" s="17"/>
      <c r="I29" s="17"/>
    </row>
    <row r="30" spans="1:12" ht="16.5" customHeight="1">
      <c r="A30" s="31">
        <v>25</v>
      </c>
      <c r="B30" s="32" t="s">
        <v>117</v>
      </c>
      <c r="C30" s="32" t="s">
        <v>118</v>
      </c>
      <c r="D30" s="33">
        <f t="shared" si="0"/>
        <v>14.23</v>
      </c>
      <c r="E30" s="33">
        <v>14.23</v>
      </c>
      <c r="F30" s="33"/>
      <c r="G30" s="33"/>
      <c r="H30" s="17"/>
      <c r="I30" s="17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3" type="noConversion"/>
  <printOptions gridLines="1"/>
  <pageMargins left="0.7" right="0.7" top="0.75" bottom="0.75" header="0.3" footer="0.3"/>
  <pageSetup scale="69"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zoomScale="99" zoomScaleNormal="99" workbookViewId="0">
      <pane ySplit="5" topLeftCell="A14" activePane="bottomLeft" state="frozen"/>
      <selection pane="bottomLeft" activeCell="G25" sqref="G25"/>
    </sheetView>
  </sheetViews>
  <sheetFormatPr defaultColWidth="8.88671875" defaultRowHeight="14.4"/>
  <cols>
    <col min="1" max="1" width="7.109375" style="11" customWidth="1"/>
    <col min="2" max="2" width="26.77734375" style="12" customWidth="1"/>
    <col min="3" max="3" width="9.77734375" style="13" customWidth="1"/>
    <col min="4" max="4" width="33.109375" style="12" customWidth="1"/>
    <col min="5" max="5" width="11.109375" style="13" customWidth="1"/>
    <col min="6" max="6" width="21.6640625" style="13" customWidth="1"/>
    <col min="7" max="7" width="28.6640625" style="13" customWidth="1"/>
    <col min="8" max="8" width="28.77734375" style="13" customWidth="1"/>
    <col min="9" max="16384" width="8.88671875" style="9"/>
  </cols>
  <sheetData>
    <row r="1" spans="1:8" ht="18" customHeight="1">
      <c r="A1" s="45" t="s">
        <v>212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</row>
    <row r="2" spans="1:8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47" t="s">
        <v>0</v>
      </c>
      <c r="F2" s="45" t="s">
        <v>0</v>
      </c>
      <c r="G2" s="10" t="s">
        <v>1</v>
      </c>
      <c r="H2" s="10" t="s">
        <v>2</v>
      </c>
    </row>
    <row r="3" spans="1:8" ht="18" customHeight="1">
      <c r="A3" s="48" t="s">
        <v>3</v>
      </c>
      <c r="B3" s="48" t="s">
        <v>4</v>
      </c>
      <c r="C3" s="48" t="s">
        <v>0</v>
      </c>
      <c r="D3" s="48" t="s">
        <v>5</v>
      </c>
      <c r="E3" s="48" t="s">
        <v>0</v>
      </c>
      <c r="F3" s="48" t="s">
        <v>0</v>
      </c>
      <c r="G3" s="48" t="s">
        <v>0</v>
      </c>
      <c r="H3" s="48" t="s">
        <v>0</v>
      </c>
    </row>
    <row r="4" spans="1:8" ht="18" customHeight="1">
      <c r="A4" s="48" t="s">
        <v>0</v>
      </c>
      <c r="B4" s="14" t="s">
        <v>6</v>
      </c>
      <c r="C4" s="14" t="s">
        <v>125</v>
      </c>
      <c r="D4" s="14" t="s">
        <v>6</v>
      </c>
      <c r="E4" s="14" t="s">
        <v>57</v>
      </c>
      <c r="F4" s="14" t="s">
        <v>126</v>
      </c>
      <c r="G4" s="14" t="s">
        <v>127</v>
      </c>
      <c r="H4" s="14" t="s">
        <v>128</v>
      </c>
    </row>
    <row r="5" spans="1:8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</row>
    <row r="6" spans="1:8" ht="16.5" customHeight="1">
      <c r="A6" s="15">
        <v>1</v>
      </c>
      <c r="B6" s="16" t="s">
        <v>129</v>
      </c>
      <c r="C6" s="17">
        <v>524.83000000000004</v>
      </c>
      <c r="D6" s="16" t="s">
        <v>10</v>
      </c>
      <c r="E6" s="17"/>
      <c r="F6" s="17"/>
      <c r="G6" s="17"/>
      <c r="H6" s="17"/>
    </row>
    <row r="7" spans="1:8" ht="16.5" customHeight="1">
      <c r="A7" s="15">
        <v>2</v>
      </c>
      <c r="B7" s="16" t="s">
        <v>130</v>
      </c>
      <c r="C7" s="17">
        <v>471.16</v>
      </c>
      <c r="D7" s="16" t="s">
        <v>13</v>
      </c>
      <c r="E7" s="17"/>
      <c r="F7" s="17"/>
      <c r="G7" s="17"/>
      <c r="H7" s="17"/>
    </row>
    <row r="8" spans="1:8" ht="16.5" customHeight="1">
      <c r="A8" s="15">
        <v>3</v>
      </c>
      <c r="B8" s="16" t="s">
        <v>131</v>
      </c>
      <c r="C8" s="17"/>
      <c r="D8" s="16" t="s">
        <v>15</v>
      </c>
      <c r="E8" s="17"/>
      <c r="F8" s="17"/>
      <c r="G8" s="17"/>
      <c r="H8" s="17"/>
    </row>
    <row r="9" spans="1:8" ht="16.5" customHeight="1">
      <c r="A9" s="15">
        <v>4</v>
      </c>
      <c r="B9" s="16"/>
      <c r="C9" s="17"/>
      <c r="D9" s="16" t="s">
        <v>17</v>
      </c>
      <c r="E9" s="17"/>
      <c r="F9" s="17"/>
      <c r="G9" s="17"/>
      <c r="H9" s="17"/>
    </row>
    <row r="10" spans="1:8" ht="16.5" customHeight="1">
      <c r="A10" s="15">
        <v>5</v>
      </c>
      <c r="B10" s="16"/>
      <c r="C10" s="17"/>
      <c r="D10" s="16" t="s">
        <v>19</v>
      </c>
      <c r="E10" s="17"/>
      <c r="F10" s="17"/>
      <c r="G10" s="17"/>
      <c r="H10" s="17"/>
    </row>
    <row r="11" spans="1:8" ht="16.5" customHeight="1">
      <c r="A11" s="15">
        <v>6</v>
      </c>
      <c r="B11" s="16"/>
      <c r="C11" s="17"/>
      <c r="D11" s="16" t="s">
        <v>21</v>
      </c>
      <c r="E11" s="17"/>
      <c r="F11" s="17"/>
      <c r="G11" s="17"/>
      <c r="H11" s="17"/>
    </row>
    <row r="12" spans="1:8" ht="16.5" customHeight="1">
      <c r="A12" s="15">
        <v>7</v>
      </c>
      <c r="B12" s="16"/>
      <c r="C12" s="17"/>
      <c r="D12" s="16" t="s">
        <v>23</v>
      </c>
      <c r="E12" s="17"/>
      <c r="F12" s="17"/>
      <c r="G12" s="17"/>
      <c r="H12" s="17"/>
    </row>
    <row r="13" spans="1:8" ht="16.5" customHeight="1">
      <c r="A13" s="15">
        <v>8</v>
      </c>
      <c r="B13" s="16"/>
      <c r="C13" s="17"/>
      <c r="D13" s="16" t="s">
        <v>25</v>
      </c>
      <c r="E13" s="17">
        <f>F13+G13</f>
        <v>35.42</v>
      </c>
      <c r="F13" s="17">
        <v>35.42</v>
      </c>
      <c r="G13" s="17"/>
      <c r="H13" s="17"/>
    </row>
    <row r="14" spans="1:8" ht="16.5" customHeight="1">
      <c r="A14" s="15">
        <v>9</v>
      </c>
      <c r="B14" s="16"/>
      <c r="C14" s="17"/>
      <c r="D14" s="16" t="s">
        <v>27</v>
      </c>
      <c r="E14" s="17"/>
      <c r="F14" s="17"/>
      <c r="G14" s="17"/>
      <c r="H14" s="17"/>
    </row>
    <row r="15" spans="1:8" ht="16.5" customHeight="1">
      <c r="A15" s="15">
        <v>10</v>
      </c>
      <c r="B15" s="16"/>
      <c r="C15" s="17"/>
      <c r="D15" s="16" t="s">
        <v>28</v>
      </c>
      <c r="E15" s="17">
        <f t="shared" ref="E15:E25" si="0">F15+G15</f>
        <v>13.76</v>
      </c>
      <c r="F15" s="17">
        <v>13.76</v>
      </c>
      <c r="G15" s="17"/>
      <c r="H15" s="17"/>
    </row>
    <row r="16" spans="1:8" ht="16.5" customHeight="1">
      <c r="A16" s="15">
        <v>11</v>
      </c>
      <c r="B16" s="16"/>
      <c r="C16" s="17"/>
      <c r="D16" s="16" t="s">
        <v>29</v>
      </c>
      <c r="E16" s="17"/>
      <c r="F16" s="17"/>
      <c r="G16" s="17"/>
      <c r="H16" s="17"/>
    </row>
    <row r="17" spans="1:8" ht="16.5" customHeight="1">
      <c r="A17" s="15">
        <v>12</v>
      </c>
      <c r="B17" s="16"/>
      <c r="C17" s="17"/>
      <c r="D17" s="16" t="s">
        <v>30</v>
      </c>
      <c r="E17" s="17">
        <f t="shared" si="0"/>
        <v>471.16</v>
      </c>
      <c r="F17" s="17"/>
      <c r="G17" s="17">
        <v>471.16</v>
      </c>
      <c r="H17" s="17"/>
    </row>
    <row r="18" spans="1:8" ht="16.5" customHeight="1">
      <c r="A18" s="15">
        <v>13</v>
      </c>
      <c r="B18" s="16"/>
      <c r="C18" s="17"/>
      <c r="D18" s="16" t="s">
        <v>31</v>
      </c>
      <c r="E18" s="17">
        <f t="shared" si="0"/>
        <v>70</v>
      </c>
      <c r="F18" s="17">
        <v>70</v>
      </c>
      <c r="G18" s="17"/>
      <c r="H18" s="17"/>
    </row>
    <row r="19" spans="1:8" ht="16.5" customHeight="1">
      <c r="A19" s="15">
        <v>14</v>
      </c>
      <c r="B19" s="16"/>
      <c r="C19" s="17"/>
      <c r="D19" s="16" t="s">
        <v>33</v>
      </c>
      <c r="E19" s="17"/>
      <c r="F19" s="17"/>
      <c r="G19" s="17"/>
      <c r="H19" s="17"/>
    </row>
    <row r="20" spans="1:8" ht="16.5" customHeight="1">
      <c r="A20" s="15">
        <v>15</v>
      </c>
      <c r="B20" s="16"/>
      <c r="C20" s="17"/>
      <c r="D20" s="16" t="s">
        <v>34</v>
      </c>
      <c r="E20" s="17"/>
      <c r="F20" s="17"/>
      <c r="G20" s="17"/>
      <c r="H20" s="17"/>
    </row>
    <row r="21" spans="1:8" ht="16.5" customHeight="1">
      <c r="A21" s="15">
        <v>16</v>
      </c>
      <c r="B21" s="16"/>
      <c r="C21" s="17"/>
      <c r="D21" s="16" t="s">
        <v>35</v>
      </c>
      <c r="E21" s="17"/>
      <c r="F21" s="17"/>
      <c r="G21" s="17"/>
      <c r="H21" s="17"/>
    </row>
    <row r="22" spans="1:8" ht="16.5" customHeight="1">
      <c r="A22" s="15">
        <v>17</v>
      </c>
      <c r="B22" s="16"/>
      <c r="C22" s="17"/>
      <c r="D22" s="16" t="s">
        <v>36</v>
      </c>
      <c r="E22" s="17"/>
      <c r="F22" s="17"/>
      <c r="G22" s="17"/>
      <c r="H22" s="17"/>
    </row>
    <row r="23" spans="1:8" ht="16.5" customHeight="1">
      <c r="A23" s="15">
        <v>18</v>
      </c>
      <c r="B23" s="16"/>
      <c r="C23" s="17"/>
      <c r="D23" s="16" t="s">
        <v>37</v>
      </c>
      <c r="E23" s="17"/>
      <c r="F23" s="17"/>
      <c r="G23" s="17"/>
      <c r="H23" s="17"/>
    </row>
    <row r="24" spans="1:8" ht="16.5" customHeight="1">
      <c r="A24" s="15">
        <v>19</v>
      </c>
      <c r="B24" s="16"/>
      <c r="C24" s="17"/>
      <c r="D24" s="16" t="s">
        <v>38</v>
      </c>
      <c r="E24" s="17">
        <f t="shared" si="0"/>
        <v>391.42</v>
      </c>
      <c r="F24" s="17">
        <v>391.42</v>
      </c>
      <c r="G24" s="17"/>
      <c r="H24" s="17"/>
    </row>
    <row r="25" spans="1:8" ht="16.5" customHeight="1">
      <c r="A25" s="15">
        <v>20</v>
      </c>
      <c r="B25" s="16"/>
      <c r="C25" s="17"/>
      <c r="D25" s="16" t="s">
        <v>39</v>
      </c>
      <c r="E25" s="17">
        <f t="shared" si="0"/>
        <v>14.23</v>
      </c>
      <c r="F25" s="17">
        <v>14.23</v>
      </c>
      <c r="G25" s="17"/>
      <c r="H25" s="17"/>
    </row>
    <row r="26" spans="1:8" ht="16.5" customHeight="1">
      <c r="A26" s="15">
        <v>21</v>
      </c>
      <c r="B26" s="16"/>
      <c r="C26" s="17"/>
      <c r="D26" s="16" t="s">
        <v>40</v>
      </c>
      <c r="E26" s="17"/>
      <c r="F26" s="17"/>
      <c r="G26" s="17"/>
      <c r="H26" s="17"/>
    </row>
    <row r="27" spans="1:8" ht="16.5" customHeight="1">
      <c r="A27" s="15">
        <v>22</v>
      </c>
      <c r="B27" s="16"/>
      <c r="C27" s="17"/>
      <c r="D27" s="16" t="s">
        <v>41</v>
      </c>
      <c r="E27" s="17"/>
      <c r="F27" s="17"/>
      <c r="G27" s="17"/>
      <c r="H27" s="17"/>
    </row>
    <row r="28" spans="1:8" ht="16.5" customHeight="1">
      <c r="A28" s="15">
        <v>23</v>
      </c>
      <c r="B28" s="16"/>
      <c r="C28" s="17"/>
      <c r="D28" s="16" t="s">
        <v>42</v>
      </c>
      <c r="E28" s="17"/>
      <c r="F28" s="17"/>
      <c r="G28" s="17"/>
      <c r="H28" s="17"/>
    </row>
    <row r="29" spans="1:8" ht="16.5" customHeight="1">
      <c r="A29" s="15">
        <v>24</v>
      </c>
      <c r="B29" s="16"/>
      <c r="C29" s="17"/>
      <c r="D29" s="16" t="s">
        <v>43</v>
      </c>
      <c r="E29" s="17"/>
      <c r="F29" s="17"/>
      <c r="G29" s="17"/>
      <c r="H29" s="17"/>
    </row>
    <row r="30" spans="1:8" ht="16.5" customHeight="1">
      <c r="A30" s="15">
        <v>25</v>
      </c>
      <c r="B30" s="16"/>
      <c r="C30" s="17"/>
      <c r="D30" s="16" t="s">
        <v>44</v>
      </c>
      <c r="E30" s="17"/>
      <c r="F30" s="17"/>
      <c r="G30" s="17"/>
      <c r="H30" s="17"/>
    </row>
    <row r="31" spans="1:8" ht="16.5" customHeight="1">
      <c r="A31" s="15">
        <v>26</v>
      </c>
      <c r="B31" s="16"/>
      <c r="C31" s="17"/>
      <c r="D31" s="16" t="s">
        <v>45</v>
      </c>
      <c r="E31" s="17"/>
      <c r="F31" s="17"/>
      <c r="G31" s="17"/>
      <c r="H31" s="17"/>
    </row>
    <row r="32" spans="1:8" ht="16.5" customHeight="1">
      <c r="A32" s="15">
        <v>27</v>
      </c>
      <c r="B32" s="16"/>
      <c r="C32" s="17"/>
      <c r="D32" s="16" t="s">
        <v>46</v>
      </c>
      <c r="E32" s="17"/>
      <c r="F32" s="17"/>
      <c r="G32" s="17"/>
      <c r="H32" s="17"/>
    </row>
    <row r="33" spans="1:8" ht="16.5" customHeight="1">
      <c r="A33" s="15">
        <v>28</v>
      </c>
      <c r="B33" s="16"/>
      <c r="C33" s="17"/>
      <c r="D33" s="16" t="s">
        <v>47</v>
      </c>
      <c r="E33" s="17"/>
      <c r="F33" s="17"/>
      <c r="G33" s="17"/>
      <c r="H33" s="17"/>
    </row>
    <row r="34" spans="1:8" ht="16.5" customHeight="1">
      <c r="A34" s="15">
        <v>29</v>
      </c>
      <c r="B34" s="16"/>
      <c r="C34" s="17"/>
      <c r="D34" s="16" t="s">
        <v>48</v>
      </c>
      <c r="E34" s="17"/>
      <c r="F34" s="17"/>
      <c r="G34" s="17"/>
      <c r="H34" s="17"/>
    </row>
    <row r="35" spans="1:8" ht="16.5" customHeight="1">
      <c r="A35" s="15">
        <v>30</v>
      </c>
      <c r="B35" s="16"/>
      <c r="C35" s="17"/>
      <c r="D35" s="16" t="s">
        <v>49</v>
      </c>
      <c r="E35" s="17"/>
      <c r="F35" s="17"/>
      <c r="G35" s="17"/>
      <c r="H35" s="17"/>
    </row>
    <row r="36" spans="1:8" ht="16.5" customHeight="1">
      <c r="A36" s="15">
        <v>31</v>
      </c>
      <c r="B36" s="16" t="s">
        <v>50</v>
      </c>
      <c r="C36" s="17">
        <f>C6+C7</f>
        <v>995.99</v>
      </c>
      <c r="D36" s="16" t="s">
        <v>51</v>
      </c>
      <c r="E36" s="17">
        <f>SUM(E13:E35)</f>
        <v>995.99</v>
      </c>
      <c r="F36" s="17">
        <f t="shared" ref="F36:G36" si="1">SUM(F13:F35)</f>
        <v>524.83000000000004</v>
      </c>
      <c r="G36" s="17">
        <f t="shared" si="1"/>
        <v>471.16</v>
      </c>
      <c r="H36" s="17"/>
    </row>
    <row r="37" spans="1:8" ht="16.5" customHeight="1">
      <c r="A37" s="15">
        <v>32</v>
      </c>
      <c r="B37" s="16" t="s">
        <v>132</v>
      </c>
      <c r="C37" s="17"/>
      <c r="D37" s="16" t="s">
        <v>133</v>
      </c>
      <c r="E37" s="17"/>
      <c r="F37" s="17"/>
      <c r="G37" s="17"/>
      <c r="H37" s="17"/>
    </row>
    <row r="38" spans="1:8" ht="16.5" customHeight="1">
      <c r="A38" s="15">
        <v>33</v>
      </c>
      <c r="B38" s="16" t="s">
        <v>129</v>
      </c>
      <c r="C38" s="17"/>
      <c r="D38" s="16"/>
      <c r="E38" s="17"/>
      <c r="F38" s="17"/>
      <c r="G38" s="17"/>
      <c r="H38" s="17"/>
    </row>
    <row r="39" spans="1:8" ht="16.5" customHeight="1">
      <c r="A39" s="15">
        <v>34</v>
      </c>
      <c r="B39" s="16" t="s">
        <v>130</v>
      </c>
      <c r="C39" s="17"/>
      <c r="D39" s="16"/>
      <c r="E39" s="17"/>
      <c r="F39" s="17"/>
      <c r="G39" s="17"/>
      <c r="H39" s="17"/>
    </row>
    <row r="40" spans="1:8" ht="16.5" customHeight="1">
      <c r="A40" s="15">
        <v>35</v>
      </c>
      <c r="B40" s="16" t="s">
        <v>131</v>
      </c>
      <c r="C40" s="17"/>
      <c r="D40" s="16"/>
      <c r="E40" s="17"/>
      <c r="F40" s="17"/>
      <c r="G40" s="17"/>
      <c r="H40" s="17"/>
    </row>
    <row r="41" spans="1:8" ht="16.5" customHeight="1">
      <c r="A41" s="15">
        <v>36</v>
      </c>
      <c r="B41" s="16" t="s">
        <v>54</v>
      </c>
      <c r="C41" s="17">
        <f>C36</f>
        <v>995.99</v>
      </c>
      <c r="D41" s="16" t="s">
        <v>55</v>
      </c>
      <c r="E41" s="17">
        <f>E36</f>
        <v>995.99</v>
      </c>
      <c r="F41" s="17">
        <f t="shared" ref="F41:G41" si="2">F36</f>
        <v>524.83000000000004</v>
      </c>
      <c r="G41" s="17">
        <f t="shared" si="2"/>
        <v>471.16</v>
      </c>
      <c r="H41" s="17"/>
    </row>
  </sheetData>
  <mergeCells count="5">
    <mergeCell ref="A1:H1"/>
    <mergeCell ref="A2:F2"/>
    <mergeCell ref="A3:A4"/>
    <mergeCell ref="B3:C3"/>
    <mergeCell ref="D3:H3"/>
  </mergeCells>
  <phoneticPr fontId="3" type="noConversion"/>
  <printOptions gridLines="1"/>
  <pageMargins left="0.7" right="0.7" top="0.75" bottom="0.75" header="0.3" footer="0.3"/>
  <pageSetup scale="74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pane ySplit="5" topLeftCell="A6" activePane="bottomLeft" state="frozen"/>
      <selection pane="bottomLeft" activeCell="F8" sqref="F8"/>
    </sheetView>
  </sheetViews>
  <sheetFormatPr defaultColWidth="8.88671875" defaultRowHeight="14.4"/>
  <cols>
    <col min="1" max="1" width="7.109375" style="11" customWidth="1"/>
    <col min="2" max="2" width="9.21875" style="12" customWidth="1"/>
    <col min="3" max="3" width="34.21875" style="12" customWidth="1"/>
    <col min="4" max="4" width="18" style="13" customWidth="1"/>
    <col min="5" max="5" width="12.6640625" style="13" customWidth="1"/>
    <col min="6" max="6" width="13.44140625" style="13" customWidth="1"/>
    <col min="7" max="7" width="14.33203125" style="13" customWidth="1"/>
    <col min="8" max="8" width="15.33203125" style="13" customWidth="1"/>
    <col min="9" max="16384" width="8.88671875" style="9"/>
  </cols>
  <sheetData>
    <row r="1" spans="1:8" ht="18" customHeight="1">
      <c r="A1" s="45" t="s">
        <v>213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</row>
    <row r="2" spans="1:8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45" t="s">
        <v>0</v>
      </c>
      <c r="F2" s="47" t="s">
        <v>0</v>
      </c>
      <c r="G2" s="10" t="s">
        <v>1</v>
      </c>
      <c r="H2" s="10" t="s">
        <v>2</v>
      </c>
    </row>
    <row r="3" spans="1:8" ht="18" customHeight="1">
      <c r="A3" s="48" t="s">
        <v>3</v>
      </c>
      <c r="B3" s="48" t="s">
        <v>119</v>
      </c>
      <c r="C3" s="48" t="s">
        <v>0</v>
      </c>
      <c r="D3" s="48" t="s">
        <v>57</v>
      </c>
      <c r="E3" s="48" t="s">
        <v>120</v>
      </c>
      <c r="F3" s="48" t="s">
        <v>0</v>
      </c>
      <c r="G3" s="48" t="s">
        <v>0</v>
      </c>
      <c r="H3" s="48" t="s">
        <v>121</v>
      </c>
    </row>
    <row r="4" spans="1:8" ht="18" customHeight="1">
      <c r="A4" s="48" t="s">
        <v>0</v>
      </c>
      <c r="B4" s="14" t="s">
        <v>60</v>
      </c>
      <c r="C4" s="14" t="s">
        <v>61</v>
      </c>
      <c r="D4" s="48" t="s">
        <v>0</v>
      </c>
      <c r="E4" s="14" t="s">
        <v>62</v>
      </c>
      <c r="F4" s="14" t="s">
        <v>134</v>
      </c>
      <c r="G4" s="14" t="s">
        <v>135</v>
      </c>
      <c r="H4" s="48" t="s">
        <v>0</v>
      </c>
    </row>
    <row r="5" spans="1:8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</row>
    <row r="6" spans="1:8" ht="16.5" customHeight="1">
      <c r="A6" s="15">
        <v>1</v>
      </c>
      <c r="B6" s="16"/>
      <c r="C6" s="16" t="s">
        <v>57</v>
      </c>
      <c r="D6" s="17">
        <f>E6+H6</f>
        <v>524.83000000000004</v>
      </c>
      <c r="E6" s="17">
        <f>F6+G6</f>
        <v>432.36</v>
      </c>
      <c r="F6" s="17">
        <f>SUM(F7,F13,F19,F24)</f>
        <v>351.48</v>
      </c>
      <c r="G6" s="17">
        <f>SUM(G7,G13,G19,G24)</f>
        <v>80.88000000000001</v>
      </c>
      <c r="H6" s="17">
        <v>92.47</v>
      </c>
    </row>
    <row r="7" spans="1:8" ht="16.5" customHeight="1">
      <c r="A7" s="15">
        <v>2</v>
      </c>
      <c r="B7" s="16" t="s">
        <v>70</v>
      </c>
      <c r="C7" s="16" t="s">
        <v>71</v>
      </c>
      <c r="D7" s="17">
        <f t="shared" ref="D7:D26" si="0">E7+H7</f>
        <v>35.409999999999997</v>
      </c>
      <c r="E7" s="17">
        <f t="shared" ref="E7:E26" si="1">F7+G7</f>
        <v>35.409999999999997</v>
      </c>
      <c r="F7" s="33">
        <v>32.51</v>
      </c>
      <c r="G7" s="33">
        <v>2.9</v>
      </c>
      <c r="H7" s="33"/>
    </row>
    <row r="8" spans="1:8" ht="16.5" customHeight="1">
      <c r="A8" s="15">
        <v>3</v>
      </c>
      <c r="B8" s="16" t="s">
        <v>72</v>
      </c>
      <c r="C8" s="16" t="s">
        <v>73</v>
      </c>
      <c r="D8" s="17">
        <f t="shared" si="0"/>
        <v>35.409999999999997</v>
      </c>
      <c r="E8" s="17">
        <f t="shared" si="1"/>
        <v>35.409999999999997</v>
      </c>
      <c r="F8" s="33">
        <v>32.51</v>
      </c>
      <c r="G8" s="33">
        <v>2.9</v>
      </c>
      <c r="H8" s="33"/>
    </row>
    <row r="9" spans="1:8" ht="16.5" customHeight="1">
      <c r="A9" s="15">
        <v>4</v>
      </c>
      <c r="B9" s="16" t="s">
        <v>74</v>
      </c>
      <c r="C9" s="16" t="s">
        <v>75</v>
      </c>
      <c r="D9" s="17">
        <f t="shared" si="0"/>
        <v>16.439999999999998</v>
      </c>
      <c r="E9" s="17">
        <f t="shared" si="1"/>
        <v>16.439999999999998</v>
      </c>
      <c r="F9" s="34" t="s">
        <v>136</v>
      </c>
      <c r="G9" s="33">
        <v>2.9</v>
      </c>
      <c r="H9" s="33"/>
    </row>
    <row r="10" spans="1:8" ht="16.5" customHeight="1">
      <c r="A10" s="15">
        <v>5</v>
      </c>
      <c r="B10" s="16" t="s">
        <v>76</v>
      </c>
      <c r="C10" s="16" t="s">
        <v>77</v>
      </c>
      <c r="D10" s="17"/>
      <c r="E10" s="17"/>
      <c r="F10" s="33"/>
      <c r="G10" s="33"/>
      <c r="H10" s="33"/>
    </row>
    <row r="11" spans="1:8" ht="16.5" customHeight="1">
      <c r="A11" s="15">
        <v>6</v>
      </c>
      <c r="B11" s="16" t="s">
        <v>78</v>
      </c>
      <c r="C11" s="16" t="s">
        <v>79</v>
      </c>
      <c r="D11" s="17">
        <f t="shared" si="0"/>
        <v>18.97</v>
      </c>
      <c r="E11" s="17">
        <f t="shared" si="1"/>
        <v>18.97</v>
      </c>
      <c r="F11" s="33">
        <v>18.97</v>
      </c>
      <c r="G11" s="33"/>
      <c r="H11" s="33"/>
    </row>
    <row r="12" spans="1:8" ht="16.5" customHeight="1">
      <c r="A12" s="15">
        <v>7</v>
      </c>
      <c r="B12" s="16" t="s">
        <v>80</v>
      </c>
      <c r="C12" s="16" t="s">
        <v>81</v>
      </c>
      <c r="D12" s="17"/>
      <c r="E12" s="17"/>
      <c r="F12" s="33"/>
      <c r="G12" s="33"/>
      <c r="H12" s="33"/>
    </row>
    <row r="13" spans="1:8" ht="16.5" customHeight="1">
      <c r="A13" s="15">
        <v>8</v>
      </c>
      <c r="B13" s="16" t="s">
        <v>82</v>
      </c>
      <c r="C13" s="16" t="s">
        <v>83</v>
      </c>
      <c r="D13" s="17">
        <f t="shared" si="0"/>
        <v>13.76</v>
      </c>
      <c r="E13" s="17">
        <f t="shared" si="1"/>
        <v>13.76</v>
      </c>
      <c r="F13" s="33">
        <v>13.76</v>
      </c>
      <c r="G13" s="33"/>
      <c r="H13" s="33"/>
    </row>
    <row r="14" spans="1:8" ht="16.5" customHeight="1">
      <c r="A14" s="15">
        <v>9</v>
      </c>
      <c r="B14" s="16" t="s">
        <v>84</v>
      </c>
      <c r="C14" s="16" t="s">
        <v>85</v>
      </c>
      <c r="D14" s="17">
        <f t="shared" si="0"/>
        <v>13.76</v>
      </c>
      <c r="E14" s="17">
        <f t="shared" si="1"/>
        <v>13.76</v>
      </c>
      <c r="F14" s="33">
        <v>13.76</v>
      </c>
      <c r="G14" s="33"/>
      <c r="H14" s="33"/>
    </row>
    <row r="15" spans="1:8" ht="16.5" customHeight="1">
      <c r="A15" s="15">
        <v>10</v>
      </c>
      <c r="B15" s="16" t="s">
        <v>86</v>
      </c>
      <c r="C15" s="16" t="s">
        <v>87</v>
      </c>
      <c r="D15" s="17">
        <f t="shared" si="0"/>
        <v>13.76</v>
      </c>
      <c r="E15" s="17">
        <f t="shared" si="1"/>
        <v>13.76</v>
      </c>
      <c r="F15" s="33">
        <v>13.76</v>
      </c>
      <c r="G15" s="33"/>
      <c r="H15" s="33"/>
    </row>
    <row r="16" spans="1:8" ht="16.5" customHeight="1">
      <c r="A16" s="15">
        <v>11</v>
      </c>
      <c r="B16" s="16" t="s">
        <v>94</v>
      </c>
      <c r="C16" s="16" t="s">
        <v>95</v>
      </c>
      <c r="D16" s="17">
        <f t="shared" si="0"/>
        <v>70</v>
      </c>
      <c r="E16" s="17"/>
      <c r="F16" s="33"/>
      <c r="G16" s="33"/>
      <c r="H16" s="33">
        <v>70</v>
      </c>
    </row>
    <row r="17" spans="1:8" ht="16.5" customHeight="1">
      <c r="A17" s="15">
        <v>12</v>
      </c>
      <c r="B17" s="16" t="s">
        <v>96</v>
      </c>
      <c r="C17" s="16" t="s">
        <v>97</v>
      </c>
      <c r="D17" s="17">
        <f t="shared" si="0"/>
        <v>70</v>
      </c>
      <c r="E17" s="17"/>
      <c r="F17" s="33"/>
      <c r="G17" s="33"/>
      <c r="H17" s="33">
        <v>70</v>
      </c>
    </row>
    <row r="18" spans="1:8" ht="16.5" customHeight="1">
      <c r="A18" s="15">
        <v>13</v>
      </c>
      <c r="B18" s="16" t="s">
        <v>98</v>
      </c>
      <c r="C18" s="16" t="s">
        <v>99</v>
      </c>
      <c r="D18" s="17">
        <f t="shared" si="0"/>
        <v>70</v>
      </c>
      <c r="E18" s="17"/>
      <c r="F18" s="33"/>
      <c r="G18" s="33"/>
      <c r="H18" s="33" t="s">
        <v>32</v>
      </c>
    </row>
    <row r="19" spans="1:8" ht="16.5" customHeight="1">
      <c r="A19" s="15">
        <v>14</v>
      </c>
      <c r="B19" s="16" t="s">
        <v>100</v>
      </c>
      <c r="C19" s="16" t="s">
        <v>101</v>
      </c>
      <c r="D19" s="17">
        <f t="shared" si="0"/>
        <v>391.43000000000006</v>
      </c>
      <c r="E19" s="17">
        <f t="shared" si="1"/>
        <v>368.96000000000004</v>
      </c>
      <c r="F19" s="33">
        <v>290.98</v>
      </c>
      <c r="G19" s="33">
        <v>77.98</v>
      </c>
      <c r="H19" s="33">
        <v>22.47</v>
      </c>
    </row>
    <row r="20" spans="1:8" ht="16.5" customHeight="1">
      <c r="A20" s="15">
        <v>15</v>
      </c>
      <c r="B20" s="16" t="s">
        <v>102</v>
      </c>
      <c r="C20" s="16" t="s">
        <v>103</v>
      </c>
      <c r="D20" s="17">
        <f t="shared" si="0"/>
        <v>391.43000000000006</v>
      </c>
      <c r="E20" s="17">
        <f t="shared" si="1"/>
        <v>368.96000000000004</v>
      </c>
      <c r="F20" s="33">
        <v>290.98</v>
      </c>
      <c r="G20" s="33">
        <v>77.98</v>
      </c>
      <c r="H20" s="33">
        <v>22.47</v>
      </c>
    </row>
    <row r="21" spans="1:8" ht="16.5" customHeight="1">
      <c r="A21" s="15">
        <v>16</v>
      </c>
      <c r="B21" s="16" t="s">
        <v>104</v>
      </c>
      <c r="C21" s="16" t="s">
        <v>105</v>
      </c>
      <c r="D21" s="17">
        <f t="shared" si="0"/>
        <v>368.96000000000004</v>
      </c>
      <c r="E21" s="17">
        <f t="shared" si="1"/>
        <v>368.96000000000004</v>
      </c>
      <c r="F21" s="33">
        <v>290.98</v>
      </c>
      <c r="G21" s="33" t="s">
        <v>137</v>
      </c>
      <c r="H21" s="33"/>
    </row>
    <row r="22" spans="1:8" ht="16.5" customHeight="1">
      <c r="A22" s="15">
        <v>17</v>
      </c>
      <c r="B22" s="16" t="s">
        <v>106</v>
      </c>
      <c r="C22" s="16" t="s">
        <v>107</v>
      </c>
      <c r="D22" s="17">
        <f t="shared" si="0"/>
        <v>22.47</v>
      </c>
      <c r="E22" s="17"/>
      <c r="F22" s="33"/>
      <c r="G22" s="33"/>
      <c r="H22" s="33" t="s">
        <v>108</v>
      </c>
    </row>
    <row r="23" spans="1:8" ht="16.5" customHeight="1">
      <c r="A23" s="15">
        <v>18</v>
      </c>
      <c r="B23" s="16" t="s">
        <v>111</v>
      </c>
      <c r="C23" s="16" t="s">
        <v>112</v>
      </c>
      <c r="D23" s="17"/>
      <c r="E23" s="17"/>
      <c r="F23" s="33"/>
      <c r="G23" s="33"/>
      <c r="H23" s="33"/>
    </row>
    <row r="24" spans="1:8" ht="16.5" customHeight="1">
      <c r="A24" s="15">
        <v>19</v>
      </c>
      <c r="B24" s="16" t="s">
        <v>113</v>
      </c>
      <c r="C24" s="16" t="s">
        <v>114</v>
      </c>
      <c r="D24" s="17">
        <f t="shared" si="0"/>
        <v>14.23</v>
      </c>
      <c r="E24" s="17">
        <f t="shared" si="1"/>
        <v>14.23</v>
      </c>
      <c r="F24" s="33">
        <v>14.23</v>
      </c>
      <c r="G24" s="33"/>
      <c r="H24" s="33"/>
    </row>
    <row r="25" spans="1:8" ht="16.5" customHeight="1">
      <c r="A25" s="15">
        <v>20</v>
      </c>
      <c r="B25" s="16" t="s">
        <v>115</v>
      </c>
      <c r="C25" s="16" t="s">
        <v>116</v>
      </c>
      <c r="D25" s="17">
        <f t="shared" si="0"/>
        <v>14.23</v>
      </c>
      <c r="E25" s="17">
        <f t="shared" si="1"/>
        <v>14.23</v>
      </c>
      <c r="F25" s="33">
        <v>14.23</v>
      </c>
      <c r="G25" s="33"/>
      <c r="H25" s="33"/>
    </row>
    <row r="26" spans="1:8" ht="16.5" customHeight="1">
      <c r="A26" s="15">
        <v>21</v>
      </c>
      <c r="B26" s="16" t="s">
        <v>117</v>
      </c>
      <c r="C26" s="16" t="s">
        <v>118</v>
      </c>
      <c r="D26" s="17">
        <f t="shared" si="0"/>
        <v>14.23</v>
      </c>
      <c r="E26" s="17">
        <f t="shared" si="1"/>
        <v>14.23</v>
      </c>
      <c r="F26" s="33">
        <v>14.23</v>
      </c>
      <c r="G26" s="33"/>
      <c r="H26" s="33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3" type="noConversion"/>
  <printOptions gridLines="1"/>
  <pageMargins left="0.7" right="0.7" top="0.75" bottom="0.75" header="0.3" footer="0.3"/>
  <pageSetup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workbookViewId="0">
      <pane ySplit="5" topLeftCell="A6" activePane="bottomLeft" state="frozen"/>
      <selection pane="bottomLeft" activeCell="C30" sqref="C30"/>
    </sheetView>
  </sheetViews>
  <sheetFormatPr defaultColWidth="8.88671875" defaultRowHeight="14.4"/>
  <cols>
    <col min="1" max="1" width="7.109375" style="11" customWidth="1"/>
    <col min="2" max="2" width="9" style="12" bestFit="1" customWidth="1"/>
    <col min="3" max="3" width="28.6640625" style="12" customWidth="1"/>
    <col min="4" max="4" width="15.109375" style="13" customWidth="1"/>
    <col min="5" max="5" width="18.77734375" style="13" customWidth="1"/>
    <col min="6" max="6" width="20" style="13" customWidth="1"/>
    <col min="7" max="16384" width="8.88671875" style="9"/>
  </cols>
  <sheetData>
    <row r="1" spans="1:6" ht="18" customHeight="1">
      <c r="A1" s="45" t="s">
        <v>214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</row>
    <row r="2" spans="1:6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10" t="s">
        <v>1</v>
      </c>
      <c r="F2" s="10" t="s">
        <v>2</v>
      </c>
    </row>
    <row r="3" spans="1:6" ht="18" customHeight="1">
      <c r="A3" s="48" t="s">
        <v>3</v>
      </c>
      <c r="B3" s="48" t="s">
        <v>138</v>
      </c>
      <c r="C3" s="48" t="s">
        <v>0</v>
      </c>
      <c r="D3" s="48" t="s">
        <v>139</v>
      </c>
      <c r="E3" s="48" t="s">
        <v>0</v>
      </c>
      <c r="F3" s="48" t="s">
        <v>0</v>
      </c>
    </row>
    <row r="4" spans="1:6" ht="18" customHeight="1">
      <c r="A4" s="48" t="s">
        <v>8</v>
      </c>
      <c r="B4" s="14" t="s">
        <v>60</v>
      </c>
      <c r="C4" s="14" t="s">
        <v>61</v>
      </c>
      <c r="D4" s="14" t="s">
        <v>57</v>
      </c>
      <c r="E4" s="14" t="s">
        <v>134</v>
      </c>
      <c r="F4" s="14" t="s">
        <v>135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/>
      <c r="C6" s="16" t="s">
        <v>57</v>
      </c>
      <c r="D6" s="17">
        <v>432.36</v>
      </c>
      <c r="E6" s="17">
        <v>351.48</v>
      </c>
      <c r="F6" s="17">
        <v>80.88</v>
      </c>
    </row>
    <row r="7" spans="1:6" ht="16.5" customHeight="1">
      <c r="A7" s="15">
        <v>2</v>
      </c>
      <c r="B7" s="16" t="s">
        <v>140</v>
      </c>
      <c r="C7" s="16" t="s">
        <v>141</v>
      </c>
      <c r="D7" s="17">
        <v>335.76</v>
      </c>
      <c r="E7" s="17">
        <v>335.76</v>
      </c>
      <c r="F7" s="17"/>
    </row>
    <row r="8" spans="1:6" ht="16.5" customHeight="1">
      <c r="A8" s="15">
        <v>3</v>
      </c>
      <c r="B8" s="16" t="s">
        <v>142</v>
      </c>
      <c r="C8" s="16" t="s">
        <v>143</v>
      </c>
      <c r="D8" s="17">
        <v>67.12</v>
      </c>
      <c r="E8" s="17">
        <v>67.12</v>
      </c>
      <c r="F8" s="17"/>
    </row>
    <row r="9" spans="1:6" ht="16.5" customHeight="1">
      <c r="A9" s="15">
        <v>4</v>
      </c>
      <c r="B9" s="16" t="s">
        <v>144</v>
      </c>
      <c r="C9" s="16" t="s">
        <v>145</v>
      </c>
      <c r="D9" s="17">
        <v>58.95</v>
      </c>
      <c r="E9" s="17">
        <v>58.95</v>
      </c>
      <c r="F9" s="17"/>
    </row>
    <row r="10" spans="1:6" ht="16.5" customHeight="1">
      <c r="A10" s="15">
        <v>5</v>
      </c>
      <c r="B10" s="16" t="s">
        <v>146</v>
      </c>
      <c r="C10" s="16" t="s">
        <v>147</v>
      </c>
      <c r="D10" s="17">
        <v>5.59</v>
      </c>
      <c r="E10" s="17">
        <v>5.59</v>
      </c>
      <c r="F10" s="17"/>
    </row>
    <row r="11" spans="1:6" ht="16.5" customHeight="1">
      <c r="A11" s="15">
        <v>6</v>
      </c>
      <c r="B11" s="16" t="s">
        <v>148</v>
      </c>
      <c r="C11" s="16" t="s">
        <v>149</v>
      </c>
      <c r="D11" s="17"/>
      <c r="E11" s="17"/>
      <c r="F11" s="17"/>
    </row>
    <row r="12" spans="1:6" ht="16.5" customHeight="1">
      <c r="A12" s="15">
        <v>7</v>
      </c>
      <c r="B12" s="16" t="s">
        <v>150</v>
      </c>
      <c r="C12" s="16" t="s">
        <v>151</v>
      </c>
      <c r="D12" s="17">
        <v>18.97</v>
      </c>
      <c r="E12" s="17">
        <v>18.97</v>
      </c>
      <c r="F12" s="17"/>
    </row>
    <row r="13" spans="1:6" ht="16.5" customHeight="1">
      <c r="A13" s="15">
        <v>8</v>
      </c>
      <c r="B13" s="16" t="s">
        <v>152</v>
      </c>
      <c r="C13" s="16" t="s">
        <v>153</v>
      </c>
      <c r="D13" s="17"/>
      <c r="E13" s="17"/>
      <c r="F13" s="17"/>
    </row>
    <row r="14" spans="1:6" ht="16.5" customHeight="1">
      <c r="A14" s="15">
        <v>9</v>
      </c>
      <c r="B14" s="16" t="s">
        <v>154</v>
      </c>
      <c r="C14" s="16" t="s">
        <v>155</v>
      </c>
      <c r="D14" s="17">
        <v>13.57</v>
      </c>
      <c r="E14" s="17">
        <v>13.76</v>
      </c>
      <c r="F14" s="17"/>
    </row>
    <row r="15" spans="1:6" ht="16.5" customHeight="1">
      <c r="A15" s="15">
        <v>10</v>
      </c>
      <c r="B15" s="16" t="s">
        <v>156</v>
      </c>
      <c r="C15" s="16" t="s">
        <v>157</v>
      </c>
      <c r="D15" s="17">
        <v>0.78</v>
      </c>
      <c r="E15" s="17">
        <v>0.59</v>
      </c>
      <c r="F15" s="17"/>
    </row>
    <row r="16" spans="1:6" ht="16.5" customHeight="1">
      <c r="A16" s="15">
        <v>11</v>
      </c>
      <c r="B16" s="16" t="s">
        <v>158</v>
      </c>
      <c r="C16" s="16" t="s">
        <v>118</v>
      </c>
      <c r="D16" s="17">
        <v>14.23</v>
      </c>
      <c r="E16" s="17">
        <v>14.23</v>
      </c>
      <c r="F16" s="17"/>
    </row>
    <row r="17" spans="1:6" ht="16.5" customHeight="1">
      <c r="A17" s="15">
        <v>12</v>
      </c>
      <c r="B17" s="16" t="s">
        <v>159</v>
      </c>
      <c r="C17" s="16" t="s">
        <v>160</v>
      </c>
      <c r="D17" s="17">
        <v>156.55000000000001</v>
      </c>
      <c r="E17" s="17">
        <v>156.55000000000001</v>
      </c>
      <c r="F17" s="17"/>
    </row>
    <row r="18" spans="1:6" ht="16.5" customHeight="1">
      <c r="A18" s="15">
        <v>13</v>
      </c>
      <c r="B18" s="16" t="s">
        <v>161</v>
      </c>
      <c r="C18" s="16" t="s">
        <v>162</v>
      </c>
      <c r="D18" s="17">
        <v>80.88</v>
      </c>
      <c r="E18" s="17"/>
      <c r="F18" s="17">
        <v>80.88</v>
      </c>
    </row>
    <row r="19" spans="1:6" ht="16.5" customHeight="1">
      <c r="A19" s="15">
        <v>14</v>
      </c>
      <c r="B19" s="16" t="s">
        <v>163</v>
      </c>
      <c r="C19" s="16" t="s">
        <v>164</v>
      </c>
      <c r="D19" s="17">
        <v>10.24</v>
      </c>
      <c r="E19" s="17"/>
      <c r="F19" s="17">
        <v>10.24</v>
      </c>
    </row>
    <row r="20" spans="1:6" ht="16.5" customHeight="1">
      <c r="A20" s="15">
        <v>15</v>
      </c>
      <c r="B20" s="16" t="s">
        <v>165</v>
      </c>
      <c r="C20" s="16" t="s">
        <v>166</v>
      </c>
      <c r="D20" s="17">
        <v>10.18</v>
      </c>
      <c r="E20" s="17"/>
      <c r="F20" s="17">
        <v>10.18</v>
      </c>
    </row>
    <row r="21" spans="1:6" ht="16.5" customHeight="1">
      <c r="A21" s="15">
        <v>16</v>
      </c>
      <c r="B21" s="16" t="s">
        <v>167</v>
      </c>
      <c r="C21" s="16" t="s">
        <v>168</v>
      </c>
      <c r="D21" s="17">
        <v>14.65</v>
      </c>
      <c r="E21" s="17"/>
      <c r="F21" s="17">
        <v>14.65</v>
      </c>
    </row>
    <row r="22" spans="1:6" ht="16.5" customHeight="1">
      <c r="A22" s="15">
        <v>17</v>
      </c>
      <c r="B22" s="16" t="s">
        <v>169</v>
      </c>
      <c r="C22" s="16" t="s">
        <v>170</v>
      </c>
      <c r="D22" s="17">
        <v>0.1</v>
      </c>
      <c r="E22" s="17"/>
      <c r="F22" s="17">
        <v>0.1</v>
      </c>
    </row>
    <row r="23" spans="1:6" ht="16.5" customHeight="1">
      <c r="A23" s="15">
        <v>18</v>
      </c>
      <c r="B23" s="16" t="s">
        <v>171</v>
      </c>
      <c r="C23" s="16" t="s">
        <v>172</v>
      </c>
      <c r="D23" s="17">
        <v>2.29</v>
      </c>
      <c r="E23" s="17"/>
      <c r="F23" s="17">
        <v>2.29</v>
      </c>
    </row>
    <row r="24" spans="1:6" ht="16.5" customHeight="1">
      <c r="A24" s="15">
        <v>19</v>
      </c>
      <c r="B24" s="16" t="s">
        <v>174</v>
      </c>
      <c r="C24" s="16" t="s">
        <v>175</v>
      </c>
      <c r="D24" s="17">
        <v>2.37</v>
      </c>
      <c r="E24" s="17"/>
      <c r="F24" s="17">
        <v>2.37</v>
      </c>
    </row>
    <row r="25" spans="1:6" ht="16.5" customHeight="1">
      <c r="A25" s="15">
        <v>20</v>
      </c>
      <c r="B25" s="16" t="s">
        <v>176</v>
      </c>
      <c r="C25" s="16" t="s">
        <v>177</v>
      </c>
      <c r="D25" s="17">
        <v>1.68</v>
      </c>
      <c r="E25" s="17"/>
      <c r="F25" s="17">
        <v>1.68</v>
      </c>
    </row>
    <row r="26" spans="1:6" ht="16.5" customHeight="1">
      <c r="A26" s="15">
        <v>21</v>
      </c>
      <c r="B26" s="16" t="s">
        <v>178</v>
      </c>
      <c r="C26" s="16" t="s">
        <v>179</v>
      </c>
      <c r="D26" s="17" t="s">
        <v>180</v>
      </c>
      <c r="E26" s="17"/>
      <c r="F26" s="17" t="s">
        <v>180</v>
      </c>
    </row>
    <row r="27" spans="1:6" ht="16.5" customHeight="1">
      <c r="A27" s="15">
        <v>22</v>
      </c>
      <c r="B27" s="16" t="s">
        <v>181</v>
      </c>
      <c r="C27" s="16" t="s">
        <v>182</v>
      </c>
      <c r="D27" s="17" t="s">
        <v>183</v>
      </c>
      <c r="E27" s="17"/>
      <c r="F27" s="17" t="s">
        <v>183</v>
      </c>
    </row>
    <row r="28" spans="1:6" ht="16.5" customHeight="1">
      <c r="A28" s="15">
        <v>23</v>
      </c>
      <c r="B28" s="16" t="s">
        <v>184</v>
      </c>
      <c r="C28" s="16" t="s">
        <v>185</v>
      </c>
      <c r="D28" s="17">
        <v>3.07</v>
      </c>
      <c r="E28" s="17"/>
      <c r="F28" s="17">
        <v>3.07</v>
      </c>
    </row>
    <row r="29" spans="1:6" ht="16.5" customHeight="1">
      <c r="A29" s="15">
        <v>24</v>
      </c>
      <c r="B29" s="16" t="s">
        <v>186</v>
      </c>
      <c r="C29" s="16" t="s">
        <v>187</v>
      </c>
      <c r="D29" s="17">
        <v>15.72</v>
      </c>
      <c r="E29" s="17">
        <v>15.72</v>
      </c>
      <c r="F29" s="17"/>
    </row>
    <row r="30" spans="1:6" ht="16.5" customHeight="1">
      <c r="A30" s="15">
        <v>25</v>
      </c>
      <c r="B30" s="16" t="s">
        <v>188</v>
      </c>
      <c r="C30" s="16" t="s">
        <v>189</v>
      </c>
      <c r="D30" s="17">
        <v>13.54</v>
      </c>
      <c r="E30" s="17">
        <v>13.54</v>
      </c>
      <c r="F30" s="17"/>
    </row>
    <row r="31" spans="1:6" ht="16.5" customHeight="1">
      <c r="A31" s="15">
        <v>26</v>
      </c>
      <c r="B31" s="16" t="s">
        <v>190</v>
      </c>
      <c r="C31" s="16" t="s">
        <v>191</v>
      </c>
      <c r="D31" s="17">
        <v>2.1800000000000002</v>
      </c>
      <c r="E31" s="17">
        <v>2.1800000000000002</v>
      </c>
      <c r="F31" s="17"/>
    </row>
    <row r="32" spans="1:6" ht="16.5" customHeight="1">
      <c r="A32" s="15">
        <v>27</v>
      </c>
      <c r="B32" s="16" t="s">
        <v>192</v>
      </c>
      <c r="C32" s="35" t="s">
        <v>219</v>
      </c>
      <c r="D32" s="17"/>
      <c r="E32" s="17"/>
      <c r="F32" s="17"/>
    </row>
    <row r="33" spans="1:6" ht="16.5" customHeight="1">
      <c r="A33" s="15">
        <v>28</v>
      </c>
      <c r="B33" s="16" t="s">
        <v>193</v>
      </c>
      <c r="C33" s="16" t="s">
        <v>194</v>
      </c>
      <c r="D33" s="17"/>
      <c r="E33" s="17"/>
      <c r="F33" s="17"/>
    </row>
    <row r="34" spans="1:6" ht="16.5" customHeight="1">
      <c r="A34" s="15">
        <v>29</v>
      </c>
      <c r="B34" s="16" t="s">
        <v>195</v>
      </c>
      <c r="C34" s="16" t="s">
        <v>196</v>
      </c>
      <c r="D34" s="17"/>
      <c r="E34" s="17"/>
      <c r="F34" s="17"/>
    </row>
  </sheetData>
  <mergeCells count="5">
    <mergeCell ref="A1:F1"/>
    <mergeCell ref="A2:D2"/>
    <mergeCell ref="A3:A4"/>
    <mergeCell ref="B3:C3"/>
    <mergeCell ref="D3:F3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94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pane ySplit="5" topLeftCell="A6" activePane="bottomLeft" state="frozen"/>
      <selection pane="bottomLeft" activeCell="E11" sqref="E11"/>
    </sheetView>
  </sheetViews>
  <sheetFormatPr defaultColWidth="8.88671875" defaultRowHeight="14.4"/>
  <cols>
    <col min="1" max="1" width="7.109375" style="11" customWidth="1"/>
    <col min="2" max="2" width="15.88671875" style="12" customWidth="1"/>
    <col min="3" max="3" width="28.6640625" style="12" customWidth="1"/>
    <col min="4" max="4" width="16.6640625" style="13" customWidth="1"/>
    <col min="5" max="5" width="17" style="13" customWidth="1"/>
    <col min="6" max="6" width="28.6640625" style="13" customWidth="1"/>
    <col min="7" max="16384" width="8.88671875" style="9"/>
  </cols>
  <sheetData>
    <row r="1" spans="1:6" ht="18" customHeight="1">
      <c r="A1" s="45" t="s">
        <v>215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</row>
    <row r="2" spans="1:6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10" t="s">
        <v>1</v>
      </c>
      <c r="F2" s="10" t="s">
        <v>2</v>
      </c>
    </row>
    <row r="3" spans="1:6" ht="18" customHeight="1">
      <c r="A3" s="48" t="s">
        <v>3</v>
      </c>
      <c r="B3" s="48" t="s">
        <v>119</v>
      </c>
      <c r="C3" s="48" t="s">
        <v>0</v>
      </c>
      <c r="D3" s="48" t="s">
        <v>57</v>
      </c>
      <c r="E3" s="48" t="s">
        <v>120</v>
      </c>
      <c r="F3" s="48" t="s">
        <v>121</v>
      </c>
    </row>
    <row r="4" spans="1:6" ht="18" customHeight="1">
      <c r="A4" s="48" t="s">
        <v>8</v>
      </c>
      <c r="B4" s="14" t="s">
        <v>60</v>
      </c>
      <c r="C4" s="14" t="s">
        <v>61</v>
      </c>
      <c r="D4" s="48" t="s">
        <v>0</v>
      </c>
      <c r="E4" s="48" t="s">
        <v>0</v>
      </c>
      <c r="F4" s="48" t="s">
        <v>0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/>
      <c r="C6" s="16" t="s">
        <v>57</v>
      </c>
      <c r="D6" s="17" t="s">
        <v>12</v>
      </c>
      <c r="E6" s="17"/>
      <c r="F6" s="17" t="s">
        <v>12</v>
      </c>
    </row>
    <row r="7" spans="1:6" ht="16.5" customHeight="1">
      <c r="A7" s="15">
        <v>2</v>
      </c>
      <c r="B7" s="16" t="s">
        <v>88</v>
      </c>
      <c r="C7" s="16" t="s">
        <v>89</v>
      </c>
      <c r="D7" s="17" t="s">
        <v>12</v>
      </c>
      <c r="E7" s="17"/>
      <c r="F7" s="17" t="s">
        <v>12</v>
      </c>
    </row>
    <row r="8" spans="1:6" ht="16.5" customHeight="1">
      <c r="A8" s="15">
        <v>3</v>
      </c>
      <c r="B8" s="16" t="s">
        <v>90</v>
      </c>
      <c r="C8" s="16" t="s">
        <v>91</v>
      </c>
      <c r="D8" s="17" t="s">
        <v>12</v>
      </c>
      <c r="E8" s="17"/>
      <c r="F8" s="17" t="s">
        <v>12</v>
      </c>
    </row>
    <row r="9" spans="1:6" ht="16.5" customHeight="1">
      <c r="A9" s="15">
        <v>4</v>
      </c>
      <c r="B9" s="16" t="s">
        <v>92</v>
      </c>
      <c r="C9" s="16" t="s">
        <v>93</v>
      </c>
      <c r="D9" s="17" t="s">
        <v>12</v>
      </c>
      <c r="E9" s="17"/>
      <c r="F9" s="17" t="s">
        <v>12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pane ySplit="5" topLeftCell="A6" activePane="bottomLeft" state="frozen"/>
      <selection pane="bottomLeft" activeCell="B8" sqref="B8"/>
    </sheetView>
  </sheetViews>
  <sheetFormatPr defaultColWidth="8.88671875" defaultRowHeight="14.4"/>
  <cols>
    <col min="1" max="1" width="7.109375" style="11" customWidth="1"/>
    <col min="2" max="2" width="21.33203125" style="12" customWidth="1"/>
    <col min="3" max="3" width="28.6640625" style="12" customWidth="1"/>
    <col min="4" max="6" width="28.6640625" style="13" customWidth="1"/>
    <col min="7" max="16384" width="8.88671875" style="9"/>
  </cols>
  <sheetData>
    <row r="1" spans="1:6" ht="18" customHeight="1">
      <c r="A1" s="45" t="s">
        <v>216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</row>
    <row r="2" spans="1:6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10" t="s">
        <v>1</v>
      </c>
      <c r="F2" s="10" t="s">
        <v>2</v>
      </c>
    </row>
    <row r="3" spans="1:6" ht="18" customHeight="1">
      <c r="A3" s="48" t="s">
        <v>3</v>
      </c>
      <c r="B3" s="48" t="s">
        <v>119</v>
      </c>
      <c r="C3" s="48" t="s">
        <v>0</v>
      </c>
      <c r="D3" s="48" t="s">
        <v>57</v>
      </c>
      <c r="E3" s="48" t="s">
        <v>120</v>
      </c>
      <c r="F3" s="48" t="s">
        <v>121</v>
      </c>
    </row>
    <row r="4" spans="1:6" ht="18" customHeight="1">
      <c r="A4" s="48" t="s">
        <v>0</v>
      </c>
      <c r="B4" s="14" t="s">
        <v>60</v>
      </c>
      <c r="C4" s="14" t="s">
        <v>61</v>
      </c>
      <c r="D4" s="48" t="s">
        <v>0</v>
      </c>
      <c r="E4" s="48" t="s">
        <v>0</v>
      </c>
      <c r="F4" s="48" t="s">
        <v>0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>
      <c r="A6" s="15"/>
      <c r="B6" s="16"/>
      <c r="C6" s="16"/>
      <c r="D6" s="17"/>
      <c r="E6" s="17"/>
      <c r="F6" s="17"/>
    </row>
    <row r="7" spans="1:6">
      <c r="A7" s="15"/>
      <c r="B7" s="16"/>
      <c r="C7" s="16"/>
      <c r="D7" s="17"/>
      <c r="E7" s="17"/>
      <c r="F7" s="17"/>
    </row>
    <row r="8" spans="1:6">
      <c r="A8" s="15"/>
      <c r="B8" s="16"/>
      <c r="C8" s="16"/>
      <c r="D8" s="17"/>
      <c r="E8" s="17"/>
      <c r="F8" s="17"/>
    </row>
    <row r="9" spans="1:6">
      <c r="A9" s="15"/>
      <c r="B9" s="16"/>
      <c r="C9" s="16"/>
      <c r="D9" s="17"/>
      <c r="E9" s="17"/>
      <c r="F9" s="17"/>
    </row>
    <row r="10" spans="1:6">
      <c r="A10" s="49" t="s">
        <v>218</v>
      </c>
      <c r="B10" s="50"/>
      <c r="C10" s="50"/>
      <c r="D10" s="50"/>
      <c r="E10" s="50"/>
      <c r="F10" s="50"/>
    </row>
  </sheetData>
  <mergeCells count="8">
    <mergeCell ref="A10:F10"/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87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pane ySplit="5" topLeftCell="A6" activePane="bottomLeft" state="frozen"/>
      <selection pane="bottomLeft" activeCell="D13" sqref="D13"/>
    </sheetView>
  </sheetViews>
  <sheetFormatPr defaultColWidth="8.88671875" defaultRowHeight="14.4"/>
  <cols>
    <col min="1" max="1" width="7.109375" style="11" customWidth="1"/>
    <col min="2" max="2" width="35.77734375" style="12" customWidth="1"/>
    <col min="3" max="3" width="28.6640625" style="13" customWidth="1"/>
    <col min="4" max="4" width="26.109375" style="13" customWidth="1"/>
    <col min="5" max="5" width="19.6640625" style="13" customWidth="1"/>
    <col min="6" max="6" width="28.6640625" style="13" customWidth="1"/>
    <col min="7" max="16384" width="8.88671875" style="9"/>
  </cols>
  <sheetData>
    <row r="1" spans="1:6" ht="18" customHeight="1">
      <c r="A1" s="45" t="s">
        <v>217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</row>
    <row r="2" spans="1:6" ht="18" customHeight="1">
      <c r="A2" s="46" t="s">
        <v>208</v>
      </c>
      <c r="B2" s="45" t="s">
        <v>0</v>
      </c>
      <c r="C2" s="45" t="s">
        <v>0</v>
      </c>
      <c r="D2" s="45" t="s">
        <v>0</v>
      </c>
      <c r="E2" s="10" t="s">
        <v>1</v>
      </c>
      <c r="F2" s="10" t="s">
        <v>2</v>
      </c>
    </row>
    <row r="3" spans="1:6" ht="18" customHeight="1">
      <c r="A3" s="48" t="s">
        <v>3</v>
      </c>
      <c r="B3" s="48" t="s">
        <v>6</v>
      </c>
      <c r="C3" s="48" t="s">
        <v>197</v>
      </c>
      <c r="D3" s="48" t="s">
        <v>0</v>
      </c>
      <c r="E3" s="48" t="s">
        <v>0</v>
      </c>
      <c r="F3" s="48" t="s">
        <v>0</v>
      </c>
    </row>
    <row r="4" spans="1:6" ht="18" customHeight="1">
      <c r="A4" s="48" t="s">
        <v>0</v>
      </c>
      <c r="B4" s="48" t="s">
        <v>0</v>
      </c>
      <c r="C4" s="14" t="s">
        <v>57</v>
      </c>
      <c r="D4" s="14" t="s">
        <v>126</v>
      </c>
      <c r="E4" s="14" t="s">
        <v>198</v>
      </c>
      <c r="F4" s="14" t="s">
        <v>128</v>
      </c>
    </row>
    <row r="5" spans="1:6" ht="18" customHeight="1">
      <c r="A5" s="14" t="s">
        <v>8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pans="1:6" ht="16.5" customHeight="1">
      <c r="A6" s="15">
        <v>1</v>
      </c>
      <c r="B6" s="16" t="s">
        <v>57</v>
      </c>
      <c r="C6" s="17">
        <v>26.59</v>
      </c>
      <c r="D6" s="17">
        <v>26.59</v>
      </c>
      <c r="E6" s="17"/>
      <c r="F6" s="17"/>
    </row>
    <row r="7" spans="1:6" ht="16.5" customHeight="1">
      <c r="A7" s="15">
        <v>2</v>
      </c>
      <c r="B7" s="16" t="s">
        <v>199</v>
      </c>
      <c r="C7" s="17">
        <v>26.59</v>
      </c>
      <c r="D7" s="17">
        <v>26.59</v>
      </c>
      <c r="E7" s="17"/>
      <c r="F7" s="17"/>
    </row>
    <row r="8" spans="1:6" ht="16.5" customHeight="1">
      <c r="A8" s="15">
        <v>3</v>
      </c>
      <c r="B8" s="16" t="s">
        <v>200</v>
      </c>
      <c r="C8" s="17"/>
      <c r="D8" s="17"/>
      <c r="E8" s="17"/>
      <c r="F8" s="17"/>
    </row>
    <row r="9" spans="1:6" ht="16.5" customHeight="1">
      <c r="A9" s="15">
        <v>4</v>
      </c>
      <c r="B9" s="16" t="s">
        <v>201</v>
      </c>
      <c r="C9" s="17"/>
      <c r="D9" s="17"/>
      <c r="E9" s="17"/>
      <c r="F9" s="17"/>
    </row>
    <row r="10" spans="1:6" ht="16.5" customHeight="1">
      <c r="A10" s="15">
        <v>5</v>
      </c>
      <c r="B10" s="16" t="s">
        <v>202</v>
      </c>
      <c r="C10" s="17"/>
      <c r="D10" s="17"/>
      <c r="E10" s="17"/>
      <c r="F10" s="17"/>
    </row>
    <row r="11" spans="1:6" ht="16.5" customHeight="1">
      <c r="A11" s="15">
        <v>6</v>
      </c>
      <c r="B11" s="16" t="s">
        <v>203</v>
      </c>
      <c r="C11" s="27">
        <v>24.3</v>
      </c>
      <c r="D11" s="27">
        <v>24.3</v>
      </c>
      <c r="E11" s="17"/>
      <c r="F11" s="17"/>
    </row>
    <row r="12" spans="1:6" ht="16.5" customHeight="1">
      <c r="A12" s="15">
        <v>7</v>
      </c>
      <c r="B12" s="16" t="s">
        <v>204</v>
      </c>
      <c r="C12" s="17"/>
      <c r="D12" s="17"/>
      <c r="E12" s="17"/>
      <c r="F12" s="17"/>
    </row>
    <row r="13" spans="1:6" ht="16.5" customHeight="1">
      <c r="A13" s="15">
        <v>8</v>
      </c>
      <c r="B13" s="16" t="s">
        <v>205</v>
      </c>
      <c r="C13" s="17" t="s">
        <v>180</v>
      </c>
      <c r="D13" s="17" t="s">
        <v>180</v>
      </c>
      <c r="E13" s="17"/>
      <c r="F13" s="17"/>
    </row>
    <row r="14" spans="1:6" ht="16.5" customHeight="1">
      <c r="A14" s="15">
        <v>9</v>
      </c>
      <c r="B14" s="16" t="s">
        <v>206</v>
      </c>
      <c r="C14" s="17" t="s">
        <v>173</v>
      </c>
      <c r="D14" s="17" t="s">
        <v>173</v>
      </c>
      <c r="E14" s="17"/>
      <c r="F14" s="17"/>
    </row>
  </sheetData>
  <mergeCells count="5">
    <mergeCell ref="A1:F1"/>
    <mergeCell ref="A2:D2"/>
    <mergeCell ref="A3:A4"/>
    <mergeCell ref="B3:B4"/>
    <mergeCell ref="C3:F3"/>
  </mergeCells>
  <phoneticPr fontId="3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8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2022-07-19T09:03:18Z</cp:lastPrinted>
  <dcterms:created xsi:type="dcterms:W3CDTF">2022-03-03T03:21:20Z</dcterms:created>
  <dcterms:modified xsi:type="dcterms:W3CDTF">2022-07-20T06:29:42Z</dcterms:modified>
</cp:coreProperties>
</file>