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3325" windowHeight="9840" firstSheet="2" activeTab="7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11" r:id="rId4"/>
    <sheet name="单位预算一般公共预算政拨款支出表" sheetId="6" r:id="rId5"/>
    <sheet name="单位预算一般公共预算财政拨款基本支出表" sheetId="5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<sst xmlns="http://schemas.openxmlformats.org/spreadsheetml/2006/main" count="499" uniqueCount="174">
  <si>
    <t>单位预算收支总表</t>
  </si>
  <si>
    <t/>
  </si>
  <si>
    <t>预算单位编码及名称：[901003]保定市徐水区安肃镇人民政府(事业)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</si>
  <si>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</si>
  <si>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</si>
  <si>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</si>
  <si>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</si>
  <si>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</si>
  <si>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</si>
  <si>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</si>
  <si>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</si>
  <si>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</si>
  <si>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</si>
  <si>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</si>
  <si>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</si>
  <si>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</si>
  <si>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</si>
  <si>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</si>
  <si>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</si>
  <si>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</si>
  <si>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</si>
  <si>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</si>
  <si>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</si>
  <si>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</si>
  <si>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</si>
  <si>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</si>
  <si>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</si>
  <si>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</si>
  <si>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</si>
  <si>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</si>
  <si>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</si>
  <si>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</si>
  <si>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</si>
  <si>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</si>
  <si>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</si>
  <si>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</si>
  <si>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</si>
  <si>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</si>
  <si>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</si>
  <si>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</si>
  <si>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</si>
  <si>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</si>
  <si>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</si>
  <si>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</si>
  <si>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</si>
  <si>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</si>
  <si>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</si>
  <si>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</si>
  <si>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</si>
  <si>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</si>
  <si>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</si>
  <si>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</si>
  <si>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</si>
  <si>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</si>
  <si>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</si>
  <si>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</si>
  <si>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</si>
  <si>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</si>
  <si>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</si>
  <si>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</si>
  <si>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</si>
  <si>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</si>
  <si>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</si>
  <si>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</si>
  <si>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</si>
  <si>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</si>
  <si>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</si>
  <si>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</si>
  <si>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</si>
  <si>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</si>
  <si>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</si>
  <si>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</si>
  <si>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</si>
  <si>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</si>
  <si>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</si>
  <si>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</si>
  <si>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</si>
  <si>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</si>
  <si>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</si>
  <si>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</si>
  <si>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</si>
  <si>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</si>
  <si>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</si>
  <si>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</si>
  <si>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</si>
  <si>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</si>
  <si>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</si>
  <si>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</si>
  <si>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</si>
  <si>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</si>
  <si>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</si>
  <si>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</si>
  <si>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</si>
  <si>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</si>
  <si>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</si>
  <si>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</si>
  <si>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</si>
  <si>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</si>
  <si>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</si>
  <si>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</si>
  <si>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</si>
  <si>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</si>
  <si>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</si>
  <si>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</si>
  <si>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</si>
  <si>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</si>
  <si>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</si>
  <si>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</si>
  <si>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</si>
  <si>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</si>
  <si>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</si>
  <si>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</si>
  <si>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</si>
  <si>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</si>
  <si>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</si>
  <si>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</si>
  <si>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</si>
  <si>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</si>
  <si>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</si>
  <si>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</si>
  <si>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</si>
  <si>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</si>
  <si>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</si>
  <si>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</si>
  <si>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</si>
  <si>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</si>
  <si>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</si>
  <si>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</si>
  <si>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</si>
  <si>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</si>
  <si>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</si>
  <si>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</si>
  <si>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</si>
  <si>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</si>
  <si>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</si>
  <si>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</si>
  <si>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</si>
  <si>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</si>
  <si>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</si>
  <si>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</si>
  <si>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</si>
  <si>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</si>
  <si>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</si>
  <si>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</si>
  <si>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</si>
  <si>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</si>
  <si>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</si>
  <si>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</si>
  <si>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</si>
  <si>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</si>
  <si>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</si>
  <si>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</si>
  <si>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</si>
  <si>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</si>
  <si>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</si>
  <si>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</si>
  <si>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</si>
  <si>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</si>
  <si>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</si>
  <si>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</si>
  <si>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</si>
  <si>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</si>
  <si>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</si>
  <si>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6.00</t>
  </si>
  <si>
    <t>31002</t>
  </si>
  <si>
    <t>办公设备购置</t>
  </si>
  <si>
    <t>单位预算政府基金预算财政拨款支出表</t>
  </si>
  <si>
    <t>我单位无政府基金预算，空表列式。</t>
  </si>
  <si>
    <t>单位预算国有资本经营预算财政拨款支出表</t>
  </si>
  <si>
    <t>我单位无国有资本经营预算，空表列式。</t>
  </si>
  <si>
    <t>单位预算财政拨款“三公”经费支出表</t>
  </si>
  <si>
    <t>资金性质</t>
  </si>
  <si>
    <t>政府性基金财政拨款</t>
  </si>
  <si>
    <t>我单位无“三公”经费支出预算，空表列式。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</si>
</sst>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0"/>
      <name val="宋体"/>
      <charset val="134"/>
    </font>
    <font>
      <sz val="11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horizontal="left"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horizontal="left" vertical="center"/>
    </xf>
  </cellStyleXfs>
  <cellXfs count="28">
    <xf numFmtId="0" fontId="0" fillId="0" borderId="0" xfId="0" applyFont="1">
      <alignment horizontal="left" vertical="center"/>
    </xf>
    <xf numFmtId="0" fontId="1" fillId="0" borderId="0" xfId="49" applyFont="1" applyAlignment="1">
      <alignment horizontal="center" vertical="top"/>
    </xf>
    <xf numFmtId="0" fontId="1" fillId="0" borderId="0" xfId="49" applyFont="1" applyAlignment="1">
      <alignment horizontal="left" vertical="top"/>
    </xf>
    <xf numFmtId="0" fontId="1" fillId="0" borderId="0" xfId="49" applyFont="1" applyAlignment="1">
      <alignment horizontal="right" vertical="top"/>
    </xf>
    <xf numFmtId="0" fontId="0" fillId="0" borderId="0" xfId="49" applyFont="1">
      <alignment horizontal="left" vertical="center"/>
    </xf>
    <xf numFmtId="0" fontId="2" fillId="0" borderId="0" xfId="49" applyFont="1" applyAlignment="1">
      <alignment horizontal="center" vertical="center"/>
    </xf>
    <xf numFmtId="0" fontId="2" fillId="0" borderId="0" xfId="49" applyFont="1">
      <alignment horizontal="left" vertical="center"/>
    </xf>
    <xf numFmtId="0" fontId="2" fillId="0" borderId="0" xfId="49" applyFont="1" applyAlignment="1">
      <alignment horizontal="right" vertical="center"/>
    </xf>
    <xf numFmtId="0" fontId="2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top"/>
    </xf>
    <xf numFmtId="0" fontId="1" fillId="0" borderId="1" xfId="49" applyFont="1" applyBorder="1" applyAlignment="1">
      <alignment horizontal="left" vertical="top"/>
    </xf>
    <xf numFmtId="0" fontId="1" fillId="0" borderId="1" xfId="49" applyFont="1" applyBorder="1" applyAlignment="1">
      <alignment horizontal="right" vertical="top"/>
    </xf>
    <xf numFmtId="0" fontId="3" fillId="0" borderId="2" xfId="49" applyFont="1" applyBorder="1" applyAlignment="1">
      <alignment horizontal="left" vertical="top"/>
    </xf>
    <xf numFmtId="0" fontId="4" fillId="0" borderId="2" xfId="49" applyFont="1" applyBorder="1" applyAlignment="1">
      <alignment horizontal="left" vertical="top"/>
    </xf>
    <xf numFmtId="0" fontId="1" fillId="0" borderId="1" xfId="49" applyNumberFormat="1" applyFont="1" applyBorder="1" applyAlignment="1">
      <alignment horizontal="right" vertical="top"/>
    </xf>
    <xf numFmtId="176" fontId="1" fillId="0" borderId="1" xfId="49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1" xfId="49" applyFont="1" applyFill="1" applyBorder="1" applyAlignment="1">
      <alignment horizontal="righ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"/>
      <selection/>
      <selection pane="bottomLeft" activeCell="E6" sqref="E6:E25"/>
    </sheetView>
  </sheetViews>
  <sheetFormatPr defaultColWidth="8.875" defaultRowHeight="15" outlineLevelCol="4"/>
  <cols>
    <col min="1" max="1" width="7.125" style="16" customWidth="1"/>
    <col min="2" max="2" width="35.75" style="17" customWidth="1"/>
    <col min="3" max="3" width="28.625" style="18" customWidth="1"/>
    <col min="4" max="4" width="28.625" style="17" customWidth="1"/>
    <col min="5" max="5" width="28.625" style="18" customWidth="1"/>
  </cols>
  <sheetData>
    <row r="1" ht="18" customHeight="1" spans="1:5">
      <c r="A1" s="19" t="s">
        <v>0</v>
      </c>
      <c r="B1" s="19" t="s">
        <v>1</v>
      </c>
      <c r="C1" s="19" t="s">
        <v>1</v>
      </c>
      <c r="D1" s="19" t="s">
        <v>1</v>
      </c>
      <c r="E1" s="19" t="s">
        <v>1</v>
      </c>
    </row>
    <row r="2" ht="18" customHeight="1" spans="1:5">
      <c r="A2" s="20" t="s">
        <v>2</v>
      </c>
      <c r="B2" s="19" t="s">
        <v>1</v>
      </c>
      <c r="C2" s="20" t="s">
        <v>1</v>
      </c>
      <c r="D2" s="21" t="s">
        <v>3</v>
      </c>
      <c r="E2" s="21" t="s">
        <v>4</v>
      </c>
    </row>
    <row r="3" ht="18" customHeight="1" spans="1:5">
      <c r="A3" s="22" t="s">
        <v>5</v>
      </c>
      <c r="B3" s="22" t="s">
        <v>6</v>
      </c>
      <c r="C3" s="22" t="s">
        <v>1</v>
      </c>
      <c r="D3" s="22" t="s">
        <v>7</v>
      </c>
      <c r="E3" s="22" t="s">
        <v>1</v>
      </c>
    </row>
    <row r="4" ht="18" customHeight="1" spans="1:5">
      <c r="A4" s="22" t="s">
        <v>1</v>
      </c>
      <c r="B4" s="22" t="s">
        <v>8</v>
      </c>
      <c r="C4" s="22" t="s">
        <v>9</v>
      </c>
      <c r="D4" s="22" t="s">
        <v>8</v>
      </c>
      <c r="E4" s="22" t="s">
        <v>9</v>
      </c>
    </row>
    <row r="5" ht="18" customHeight="1" spans="1:5">
      <c r="A5" s="22" t="s">
        <v>10</v>
      </c>
      <c r="B5" s="22">
        <v>1</v>
      </c>
      <c r="C5" s="22">
        <v>2</v>
      </c>
      <c r="D5" s="22">
        <v>3</v>
      </c>
      <c r="E5" s="22">
        <v>4</v>
      </c>
    </row>
    <row r="6" ht="16.5" customHeight="1" spans="1:5">
      <c r="A6" s="23">
        <v>1</v>
      </c>
      <c r="B6" s="24" t="s">
        <v>11</v>
      </c>
      <c r="C6" s="25">
        <v>1781.74</v>
      </c>
      <c r="D6" s="24" t="s">
        <v>12</v>
      </c>
      <c r="E6" s="26">
        <v>1474.35</v>
      </c>
    </row>
    <row r="7" ht="16.5" customHeight="1" spans="1:5">
      <c r="A7" s="23">
        <v>2</v>
      </c>
      <c r="B7" s="24" t="s">
        <v>13</v>
      </c>
      <c r="C7" s="26"/>
      <c r="D7" s="24" t="s">
        <v>14</v>
      </c>
      <c r="E7" s="25"/>
    </row>
    <row r="8" ht="16.5" customHeight="1" spans="1:5">
      <c r="A8" s="23">
        <v>3</v>
      </c>
      <c r="B8" s="24" t="s">
        <v>15</v>
      </c>
      <c r="C8" s="25"/>
      <c r="D8" s="24" t="s">
        <v>16</v>
      </c>
      <c r="E8" s="25"/>
    </row>
    <row r="9" ht="16.5" customHeight="1" spans="1:5">
      <c r="A9" s="23">
        <v>4</v>
      </c>
      <c r="B9" s="24" t="s">
        <v>17</v>
      </c>
      <c r="C9" s="25"/>
      <c r="D9" s="24" t="s">
        <v>18</v>
      </c>
      <c r="E9" s="26"/>
    </row>
    <row r="10" ht="16.5" customHeight="1" spans="1:5">
      <c r="A10" s="23">
        <v>5</v>
      </c>
      <c r="B10" s="24" t="s">
        <v>19</v>
      </c>
      <c r="C10" s="25"/>
      <c r="D10" s="24" t="s">
        <v>20</v>
      </c>
      <c r="E10" s="25"/>
    </row>
    <row r="11" ht="16.5" customHeight="1" spans="1:5">
      <c r="A11" s="23">
        <v>6</v>
      </c>
      <c r="B11" s="24" t="s">
        <v>21</v>
      </c>
      <c r="C11" s="25"/>
      <c r="D11" s="24" t="s">
        <v>22</v>
      </c>
      <c r="E11" s="25"/>
    </row>
    <row r="12" ht="16.5" customHeight="1" spans="1:5">
      <c r="A12" s="23">
        <v>7</v>
      </c>
      <c r="B12" s="24" t="s">
        <v>23</v>
      </c>
      <c r="C12" s="25"/>
      <c r="D12" s="24" t="s">
        <v>24</v>
      </c>
      <c r="E12" s="25"/>
    </row>
    <row r="13" ht="16.5" customHeight="1" spans="1:5">
      <c r="A13" s="23">
        <v>8</v>
      </c>
      <c r="B13" s="24" t="s">
        <v>25</v>
      </c>
      <c r="C13" s="25"/>
      <c r="D13" s="24" t="s">
        <v>26</v>
      </c>
      <c r="E13" s="26">
        <v>178.04</v>
      </c>
    </row>
    <row r="14" ht="16.5" customHeight="1" spans="1:5">
      <c r="A14" s="23">
        <v>9</v>
      </c>
      <c r="B14" s="24" t="s">
        <v>27</v>
      </c>
      <c r="C14" s="25"/>
      <c r="D14" s="24" t="s">
        <v>28</v>
      </c>
      <c r="E14" s="25"/>
    </row>
    <row r="15" ht="16.5" customHeight="1" spans="1:5">
      <c r="A15" s="23">
        <v>10</v>
      </c>
      <c r="B15" s="24"/>
      <c r="C15" s="25"/>
      <c r="D15" s="24" t="s">
        <v>29</v>
      </c>
      <c r="E15" s="26">
        <v>51.55</v>
      </c>
    </row>
    <row r="16" ht="16.5" customHeight="1" spans="1:5">
      <c r="A16" s="23">
        <v>11</v>
      </c>
      <c r="B16" s="24"/>
      <c r="C16" s="25"/>
      <c r="D16" s="24" t="s">
        <v>30</v>
      </c>
      <c r="E16" s="26"/>
    </row>
    <row r="17" ht="16.5" customHeight="1" spans="1:5">
      <c r="A17" s="23">
        <v>12</v>
      </c>
      <c r="B17" s="24"/>
      <c r="C17" s="25"/>
      <c r="D17" s="24" t="s">
        <v>31</v>
      </c>
      <c r="E17" s="26"/>
    </row>
    <row r="18" ht="16.5" customHeight="1" spans="1:5">
      <c r="A18" s="23">
        <v>13</v>
      </c>
      <c r="B18" s="24"/>
      <c r="C18" s="25"/>
      <c r="D18" s="24" t="s">
        <v>32</v>
      </c>
      <c r="E18" s="26"/>
    </row>
    <row r="19" ht="16.5" customHeight="1" spans="1:5">
      <c r="A19" s="23">
        <v>14</v>
      </c>
      <c r="B19" s="24"/>
      <c r="C19" s="25"/>
      <c r="D19" s="24" t="s">
        <v>33</v>
      </c>
      <c r="E19" s="25"/>
    </row>
    <row r="20" ht="16.5" customHeight="1" spans="1:5">
      <c r="A20" s="23">
        <v>15</v>
      </c>
      <c r="B20" s="24"/>
      <c r="C20" s="25"/>
      <c r="D20" s="24" t="s">
        <v>34</v>
      </c>
      <c r="E20" s="25"/>
    </row>
    <row r="21" ht="16.5" customHeight="1" spans="1:5">
      <c r="A21" s="23">
        <v>16</v>
      </c>
      <c r="B21" s="24"/>
      <c r="C21" s="25"/>
      <c r="D21" s="24" t="s">
        <v>35</v>
      </c>
      <c r="E21" s="25"/>
    </row>
    <row r="22" ht="16.5" customHeight="1" spans="1:5">
      <c r="A22" s="23">
        <v>17</v>
      </c>
      <c r="B22" s="24"/>
      <c r="C22" s="25"/>
      <c r="D22" s="24" t="s">
        <v>36</v>
      </c>
      <c r="E22" s="25"/>
    </row>
    <row r="23" ht="16.5" customHeight="1" spans="1:5">
      <c r="A23" s="23">
        <v>18</v>
      </c>
      <c r="B23" s="24"/>
      <c r="C23" s="25"/>
      <c r="D23" s="24" t="s">
        <v>37</v>
      </c>
      <c r="E23" s="25"/>
    </row>
    <row r="24" ht="16.5" customHeight="1" spans="1:5">
      <c r="A24" s="23">
        <v>19</v>
      </c>
      <c r="B24" s="24"/>
      <c r="C24" s="25"/>
      <c r="D24" s="24" t="s">
        <v>38</v>
      </c>
      <c r="E24" s="25"/>
    </row>
    <row r="25" ht="16.5" customHeight="1" spans="1:5">
      <c r="A25" s="23">
        <v>20</v>
      </c>
      <c r="B25" s="24"/>
      <c r="C25" s="25"/>
      <c r="D25" s="24" t="s">
        <v>39</v>
      </c>
      <c r="E25" s="26">
        <v>77.8</v>
      </c>
    </row>
    <row r="26" ht="16.5" customHeight="1" spans="1:5">
      <c r="A26" s="23">
        <v>21</v>
      </c>
      <c r="B26" s="24"/>
      <c r="C26" s="25"/>
      <c r="D26" s="24" t="s">
        <v>40</v>
      </c>
      <c r="E26" s="25"/>
    </row>
    <row r="27" ht="16.5" customHeight="1" spans="1:5">
      <c r="A27" s="23">
        <v>22</v>
      </c>
      <c r="B27" s="24"/>
      <c r="C27" s="25"/>
      <c r="D27" s="24" t="s">
        <v>41</v>
      </c>
      <c r="E27" s="25"/>
    </row>
    <row r="28" ht="16.5" customHeight="1" spans="1:5">
      <c r="A28" s="23">
        <v>23</v>
      </c>
      <c r="B28" s="24"/>
      <c r="C28" s="25"/>
      <c r="D28" s="24" t="s">
        <v>42</v>
      </c>
      <c r="E28" s="26"/>
    </row>
    <row r="29" ht="16.5" customHeight="1" spans="1:5">
      <c r="A29" s="23">
        <v>24</v>
      </c>
      <c r="B29" s="24"/>
      <c r="C29" s="25"/>
      <c r="D29" s="24" t="s">
        <v>43</v>
      </c>
      <c r="E29" s="25"/>
    </row>
    <row r="30" ht="16.5" customHeight="1" spans="1:5">
      <c r="A30" s="23">
        <v>25</v>
      </c>
      <c r="B30" s="24"/>
      <c r="C30" s="25"/>
      <c r="D30" s="24" t="s">
        <v>44</v>
      </c>
      <c r="E30" s="25"/>
    </row>
    <row r="31" ht="16.5" customHeight="1" spans="1:5">
      <c r="A31" s="23">
        <v>26</v>
      </c>
      <c r="B31" s="24"/>
      <c r="C31" s="25"/>
      <c r="D31" s="24" t="s">
        <v>45</v>
      </c>
      <c r="E31" s="25"/>
    </row>
    <row r="32" ht="16.5" customHeight="1" spans="1:5">
      <c r="A32" s="23">
        <v>27</v>
      </c>
      <c r="B32" s="24"/>
      <c r="C32" s="25"/>
      <c r="D32" s="24" t="s">
        <v>46</v>
      </c>
      <c r="E32" s="25"/>
    </row>
    <row r="33" ht="16.5" customHeight="1" spans="1:5">
      <c r="A33" s="23">
        <v>28</v>
      </c>
      <c r="B33" s="24"/>
      <c r="C33" s="25"/>
      <c r="D33" s="24" t="s">
        <v>47</v>
      </c>
      <c r="E33" s="25"/>
    </row>
    <row r="34" ht="16.5" customHeight="1" spans="1:5">
      <c r="A34" s="23">
        <v>29</v>
      </c>
      <c r="B34" s="24"/>
      <c r="C34" s="25"/>
      <c r="D34" s="24" t="s">
        <v>48</v>
      </c>
      <c r="E34" s="25"/>
    </row>
    <row r="35" ht="16.5" customHeight="1" spans="1:5">
      <c r="A35" s="23">
        <v>30</v>
      </c>
      <c r="B35" s="24"/>
      <c r="C35" s="25"/>
      <c r="D35" s="24" t="s">
        <v>49</v>
      </c>
      <c r="E35" s="25"/>
    </row>
    <row r="36" ht="16.5" customHeight="1" spans="1:5">
      <c r="A36" s="23">
        <v>31</v>
      </c>
      <c r="B36" s="24" t="s">
        <v>50</v>
      </c>
      <c r="C36" s="25">
        <f>SUM(C6:C35)</f>
        <v>1781.74</v>
      </c>
      <c r="D36" s="24" t="s">
        <v>51</v>
      </c>
      <c r="E36" s="25">
        <v>1781.74</v>
      </c>
    </row>
    <row r="37" ht="16.5" customHeight="1" spans="1:5">
      <c r="A37" s="23">
        <v>32</v>
      </c>
      <c r="B37" s="24" t="s">
        <v>52</v>
      </c>
      <c r="C37" s="25"/>
      <c r="D37" s="24" t="s">
        <v>53</v>
      </c>
      <c r="E37" s="25"/>
    </row>
    <row r="38" ht="16.5" customHeight="1" spans="1:5">
      <c r="A38" s="23">
        <v>33</v>
      </c>
      <c r="B38" s="24" t="s">
        <v>54</v>
      </c>
      <c r="C38" s="25">
        <v>1781.74</v>
      </c>
      <c r="D38" s="24" t="s">
        <v>55</v>
      </c>
      <c r="E38" s="25">
        <v>1781.74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zoomScale="90" zoomScaleNormal="90" workbookViewId="0">
      <pane ySplit="5" topLeftCell="A6" activePane="bottomLeft" state="frozen"/>
      <selection/>
      <selection pane="bottomLeft" activeCell="E19" sqref="E19"/>
    </sheetView>
  </sheetViews>
  <sheetFormatPr defaultColWidth="8.875" defaultRowHeight="15"/>
  <cols>
    <col min="1" max="1" width="7.125" style="1" customWidth="1"/>
    <col min="2" max="2" width="21.375" style="2" customWidth="1"/>
    <col min="3" max="3" width="33" style="2" customWidth="1"/>
    <col min="4" max="13" width="21.375" style="3" customWidth="1"/>
    <col min="14" max="16384" width="8.875" style="4"/>
  </cols>
  <sheetData>
    <row r="1" ht="18" customHeight="1" spans="1:13">
      <c r="A1" s="5" t="s">
        <v>56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</row>
    <row r="2" ht="18" customHeight="1" spans="1:13">
      <c r="A2" s="20" t="s">
        <v>2</v>
      </c>
      <c r="B2" s="19" t="s">
        <v>1</v>
      </c>
      <c r="C2" s="20" t="s">
        <v>1</v>
      </c>
      <c r="D2" s="20"/>
      <c r="E2" s="19" t="s">
        <v>1</v>
      </c>
      <c r="F2" s="20" t="s">
        <v>1</v>
      </c>
      <c r="G2" s="20"/>
      <c r="H2" s="19" t="s">
        <v>1</v>
      </c>
      <c r="I2" s="20" t="s">
        <v>1</v>
      </c>
      <c r="J2" s="7" t="s">
        <v>3</v>
      </c>
      <c r="K2" s="5" t="s">
        <v>1</v>
      </c>
      <c r="L2" s="7" t="s">
        <v>4</v>
      </c>
      <c r="M2" s="5" t="s">
        <v>1</v>
      </c>
    </row>
    <row r="3" ht="18" customHeight="1" spans="1:13">
      <c r="A3" s="8" t="s">
        <v>5</v>
      </c>
      <c r="B3" s="8" t="s">
        <v>57</v>
      </c>
      <c r="C3" s="8" t="s">
        <v>1</v>
      </c>
      <c r="D3" s="8" t="s">
        <v>58</v>
      </c>
      <c r="E3" s="8" t="s">
        <v>59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60</v>
      </c>
    </row>
    <row r="4" ht="18" customHeight="1" spans="1:13">
      <c r="A4" s="8" t="s">
        <v>1</v>
      </c>
      <c r="B4" s="8" t="s">
        <v>61</v>
      </c>
      <c r="C4" s="8" t="s">
        <v>62</v>
      </c>
      <c r="D4" s="8" t="s">
        <v>1</v>
      </c>
      <c r="E4" s="8" t="s">
        <v>63</v>
      </c>
      <c r="F4" s="8" t="s">
        <v>64</v>
      </c>
      <c r="G4" s="8" t="s">
        <v>65</v>
      </c>
      <c r="H4" s="8" t="s">
        <v>66</v>
      </c>
      <c r="I4" s="8" t="s">
        <v>67</v>
      </c>
      <c r="J4" s="8" t="s">
        <v>68</v>
      </c>
      <c r="K4" s="8" t="s">
        <v>69</v>
      </c>
      <c r="L4" s="8" t="s">
        <v>70</v>
      </c>
      <c r="M4" s="8" t="s">
        <v>1</v>
      </c>
    </row>
    <row r="5" ht="18" customHeight="1" spans="1:13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</row>
    <row r="6" ht="16.5" customHeight="1" spans="1:13">
      <c r="A6" s="9">
        <v>1</v>
      </c>
      <c r="B6" s="10"/>
      <c r="C6" s="10" t="s">
        <v>58</v>
      </c>
      <c r="D6" s="11">
        <f>D7+D10+D15+D18</f>
        <v>1781.74</v>
      </c>
      <c r="E6" s="11">
        <f>E7+E10+E15+E18</f>
        <v>1781.74</v>
      </c>
      <c r="F6" s="11">
        <f>F7+F10+F15+F18</f>
        <v>1781.74</v>
      </c>
      <c r="G6" s="11"/>
      <c r="H6" s="11"/>
      <c r="I6" s="11"/>
      <c r="J6" s="11"/>
      <c r="K6" s="11"/>
      <c r="L6" s="11"/>
      <c r="M6" s="11"/>
    </row>
    <row r="7" ht="16.5" customHeight="1" spans="1:13">
      <c r="A7" s="9">
        <v>2</v>
      </c>
      <c r="B7" s="10" t="s">
        <v>71</v>
      </c>
      <c r="C7" s="10" t="s">
        <v>72</v>
      </c>
      <c r="D7" s="14">
        <v>1474.35</v>
      </c>
      <c r="E7" s="14">
        <v>1474.35</v>
      </c>
      <c r="F7" s="14">
        <v>1474.35</v>
      </c>
      <c r="G7" s="11"/>
      <c r="H7" s="11"/>
      <c r="I7" s="11"/>
      <c r="J7" s="11"/>
      <c r="K7" s="11"/>
      <c r="L7" s="11"/>
      <c r="M7" s="11"/>
    </row>
    <row r="8" ht="16.5" customHeight="1" spans="1:13">
      <c r="A8" s="9">
        <v>3</v>
      </c>
      <c r="B8" s="10" t="s">
        <v>73</v>
      </c>
      <c r="C8" s="10" t="s">
        <v>74</v>
      </c>
      <c r="D8" s="14">
        <v>1474.35</v>
      </c>
      <c r="E8" s="14">
        <v>1474.35</v>
      </c>
      <c r="F8" s="14">
        <v>1474.35</v>
      </c>
      <c r="G8" s="11"/>
      <c r="H8" s="11"/>
      <c r="I8" s="11"/>
      <c r="J8" s="11"/>
      <c r="K8" s="11"/>
      <c r="L8" s="11"/>
      <c r="M8" s="11"/>
    </row>
    <row r="9" ht="16.5" customHeight="1" spans="1:13">
      <c r="A9" s="9">
        <v>4</v>
      </c>
      <c r="B9" s="10" t="s">
        <v>75</v>
      </c>
      <c r="C9" s="10" t="s">
        <v>76</v>
      </c>
      <c r="D9" s="14">
        <v>1474.35</v>
      </c>
      <c r="E9" s="14">
        <v>1474.35</v>
      </c>
      <c r="F9" s="14">
        <v>1474.35</v>
      </c>
      <c r="G9" s="11"/>
      <c r="H9" s="11"/>
      <c r="I9" s="11"/>
      <c r="J9" s="11"/>
      <c r="K9" s="11"/>
      <c r="L9" s="11"/>
      <c r="M9" s="11"/>
    </row>
    <row r="10" ht="16.5" customHeight="1" spans="1:13">
      <c r="A10" s="9">
        <v>5</v>
      </c>
      <c r="B10" s="10" t="s">
        <v>77</v>
      </c>
      <c r="C10" s="10" t="s">
        <v>78</v>
      </c>
      <c r="D10" s="14">
        <v>178.04</v>
      </c>
      <c r="E10" s="14">
        <v>178.04</v>
      </c>
      <c r="F10" s="14">
        <v>178.04</v>
      </c>
      <c r="G10" s="11"/>
      <c r="H10" s="11"/>
      <c r="I10" s="11"/>
      <c r="J10" s="11"/>
      <c r="K10" s="11"/>
      <c r="L10" s="11"/>
      <c r="M10" s="11"/>
    </row>
    <row r="11" s="4" customFormat="1" ht="16.5" customHeight="1" spans="1:13">
      <c r="A11" s="9">
        <v>6</v>
      </c>
      <c r="B11" s="10" t="s">
        <v>79</v>
      </c>
      <c r="C11" s="10" t="s">
        <v>80</v>
      </c>
      <c r="D11" s="14">
        <v>178.04</v>
      </c>
      <c r="E11" s="14">
        <v>178.04</v>
      </c>
      <c r="F11" s="14">
        <v>178.04</v>
      </c>
      <c r="G11" s="11"/>
      <c r="H11" s="11"/>
      <c r="I11" s="11"/>
      <c r="J11" s="11"/>
      <c r="K11" s="11"/>
      <c r="L11" s="11"/>
      <c r="M11" s="11"/>
    </row>
    <row r="12" s="4" customFormat="1" ht="16.5" customHeight="1" spans="1:13">
      <c r="A12" s="9">
        <v>7</v>
      </c>
      <c r="B12" s="10" t="s">
        <v>81</v>
      </c>
      <c r="C12" s="10" t="s">
        <v>82</v>
      </c>
      <c r="D12" s="14">
        <v>25.28</v>
      </c>
      <c r="E12" s="14">
        <v>25.28</v>
      </c>
      <c r="F12" s="14">
        <v>25.28</v>
      </c>
      <c r="G12" s="11"/>
      <c r="H12" s="11"/>
      <c r="I12" s="11"/>
      <c r="J12" s="11"/>
      <c r="K12" s="11"/>
      <c r="L12" s="11"/>
      <c r="M12" s="11"/>
    </row>
    <row r="13" ht="16.5" customHeight="1" spans="1:13">
      <c r="A13" s="9">
        <v>8</v>
      </c>
      <c r="B13" s="10" t="s">
        <v>83</v>
      </c>
      <c r="C13" s="10" t="s">
        <v>84</v>
      </c>
      <c r="D13" s="14">
        <v>103.73</v>
      </c>
      <c r="E13" s="14">
        <v>103.73</v>
      </c>
      <c r="F13" s="14">
        <v>103.73</v>
      </c>
      <c r="G13" s="11"/>
      <c r="H13" s="11"/>
      <c r="I13" s="11"/>
      <c r="J13" s="11"/>
      <c r="K13" s="11"/>
      <c r="L13" s="11"/>
      <c r="M13" s="11"/>
    </row>
    <row r="14" ht="16.5" customHeight="1" spans="1:13">
      <c r="A14" s="9">
        <v>9</v>
      </c>
      <c r="B14" s="10" t="s">
        <v>85</v>
      </c>
      <c r="C14" s="10" t="s">
        <v>86</v>
      </c>
      <c r="D14" s="27">
        <v>49.03</v>
      </c>
      <c r="E14" s="27">
        <v>49.03</v>
      </c>
      <c r="F14" s="27">
        <v>49.03</v>
      </c>
      <c r="G14" s="11"/>
      <c r="H14" s="11"/>
      <c r="I14" s="11"/>
      <c r="J14" s="11"/>
      <c r="K14" s="11"/>
      <c r="L14" s="11"/>
      <c r="M14" s="11"/>
    </row>
    <row r="15" ht="16.5" customHeight="1" spans="1:13">
      <c r="A15" s="9">
        <v>10</v>
      </c>
      <c r="B15" s="10" t="s">
        <v>87</v>
      </c>
      <c r="C15" s="10" t="s">
        <v>88</v>
      </c>
      <c r="D15" s="14">
        <v>51.55</v>
      </c>
      <c r="E15" s="14">
        <v>51.55</v>
      </c>
      <c r="F15" s="14">
        <v>51.55</v>
      </c>
      <c r="G15" s="11"/>
      <c r="H15" s="11"/>
      <c r="I15" s="11"/>
      <c r="J15" s="11"/>
      <c r="K15" s="11"/>
      <c r="L15" s="11"/>
      <c r="M15" s="11"/>
    </row>
    <row r="16" ht="16.5" customHeight="1" spans="1:13">
      <c r="A16" s="9">
        <v>11</v>
      </c>
      <c r="B16" s="10" t="s">
        <v>89</v>
      </c>
      <c r="C16" s="10" t="s">
        <v>90</v>
      </c>
      <c r="D16" s="14">
        <v>34.06</v>
      </c>
      <c r="E16" s="14">
        <v>34.06</v>
      </c>
      <c r="F16" s="14">
        <v>34.06</v>
      </c>
      <c r="G16" s="11"/>
      <c r="H16" s="11"/>
      <c r="I16" s="11"/>
      <c r="J16" s="11"/>
      <c r="K16" s="11"/>
      <c r="L16" s="11"/>
      <c r="M16" s="11"/>
    </row>
    <row r="17" ht="16.5" customHeight="1" spans="1:13">
      <c r="A17" s="9">
        <v>12</v>
      </c>
      <c r="B17" s="10" t="s">
        <v>91</v>
      </c>
      <c r="C17" s="10" t="s">
        <v>92</v>
      </c>
      <c r="D17" s="14">
        <v>34.06</v>
      </c>
      <c r="E17" s="14">
        <v>34.06</v>
      </c>
      <c r="F17" s="14">
        <v>34.06</v>
      </c>
      <c r="G17" s="11"/>
      <c r="H17" s="11"/>
      <c r="I17" s="11"/>
      <c r="J17" s="11"/>
      <c r="K17" s="11"/>
      <c r="L17" s="11"/>
      <c r="M17" s="11"/>
    </row>
    <row r="18" ht="16.5" customHeight="1" spans="1:13">
      <c r="A18" s="9">
        <v>13</v>
      </c>
      <c r="B18" s="10" t="s">
        <v>93</v>
      </c>
      <c r="C18" s="10" t="s">
        <v>94</v>
      </c>
      <c r="D18" s="11">
        <v>77.8</v>
      </c>
      <c r="E18" s="11">
        <v>77.8</v>
      </c>
      <c r="F18" s="11">
        <v>77.8</v>
      </c>
      <c r="G18" s="11"/>
      <c r="H18" s="11"/>
      <c r="I18" s="11"/>
      <c r="J18" s="11"/>
      <c r="K18" s="11"/>
      <c r="L18" s="11"/>
      <c r="M18" s="11"/>
    </row>
    <row r="19" ht="16.5" customHeight="1" spans="1:13">
      <c r="A19" s="9">
        <v>14</v>
      </c>
      <c r="B19" s="10" t="s">
        <v>95</v>
      </c>
      <c r="C19" s="10" t="s">
        <v>96</v>
      </c>
      <c r="D19" s="11">
        <v>77.8</v>
      </c>
      <c r="E19" s="11">
        <v>77.8</v>
      </c>
      <c r="F19" s="11">
        <v>77.8</v>
      </c>
      <c r="G19" s="11"/>
      <c r="H19" s="11"/>
      <c r="I19" s="11"/>
      <c r="J19" s="11"/>
      <c r="K19" s="11"/>
      <c r="L19" s="11"/>
      <c r="M19" s="11"/>
    </row>
    <row r="20" ht="16.5" customHeight="1" spans="1:13">
      <c r="A20" s="9">
        <v>15</v>
      </c>
      <c r="B20" s="10" t="s">
        <v>97</v>
      </c>
      <c r="C20" s="10" t="s">
        <v>98</v>
      </c>
      <c r="D20" s="27">
        <v>77.8</v>
      </c>
      <c r="E20" s="27">
        <v>77.8</v>
      </c>
      <c r="F20" s="27">
        <v>77.8</v>
      </c>
      <c r="G20" s="11"/>
      <c r="H20" s="11"/>
      <c r="I20" s="11"/>
      <c r="J20" s="11"/>
      <c r="K20" s="11"/>
      <c r="L20" s="11"/>
      <c r="M20" s="11"/>
    </row>
  </sheetData>
  <mergeCells count="11">
    <mergeCell ref="A1:M1"/>
    <mergeCell ref="A2:C2"/>
    <mergeCell ref="D2:F2"/>
    <mergeCell ref="G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5" topLeftCell="A6" activePane="bottomLeft" state="frozen"/>
      <selection/>
      <selection pane="bottomLeft" activeCell="D38" sqref="D38"/>
    </sheetView>
  </sheetViews>
  <sheetFormatPr defaultColWidth="8.875" defaultRowHeight="15"/>
  <cols>
    <col min="1" max="1" width="7.125" style="1" customWidth="1"/>
    <col min="2" max="2" width="21.375" style="2" customWidth="1"/>
    <col min="3" max="3" width="34.875" style="2" customWidth="1"/>
    <col min="4" max="9" width="21.375" style="3" customWidth="1"/>
    <col min="10" max="16384" width="8.875" style="4"/>
  </cols>
  <sheetData>
    <row r="1" ht="18" customHeight="1" spans="1:9">
      <c r="A1" s="5" t="s">
        <v>99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</row>
    <row r="2" ht="18" customHeight="1" spans="1:9">
      <c r="A2" s="6" t="s">
        <v>2</v>
      </c>
      <c r="B2" s="6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5" t="s">
        <v>1</v>
      </c>
      <c r="H2" s="7" t="s">
        <v>3</v>
      </c>
      <c r="I2" s="7" t="s">
        <v>4</v>
      </c>
    </row>
    <row r="3" ht="18" customHeight="1" spans="1:9">
      <c r="A3" s="8" t="s">
        <v>5</v>
      </c>
      <c r="B3" s="8" t="s">
        <v>100</v>
      </c>
      <c r="C3" s="8" t="s">
        <v>1</v>
      </c>
      <c r="D3" s="8" t="s">
        <v>51</v>
      </c>
      <c r="E3" s="8" t="s">
        <v>101</v>
      </c>
      <c r="F3" s="8" t="s">
        <v>102</v>
      </c>
      <c r="G3" s="8" t="s">
        <v>103</v>
      </c>
      <c r="H3" s="8" t="s">
        <v>104</v>
      </c>
      <c r="I3" s="8" t="s">
        <v>105</v>
      </c>
    </row>
    <row r="4" ht="18" customHeight="1" spans="1:9">
      <c r="A4" s="8" t="s">
        <v>1</v>
      </c>
      <c r="B4" s="8" t="s">
        <v>61</v>
      </c>
      <c r="C4" s="8" t="s">
        <v>62</v>
      </c>
      <c r="D4" s="8" t="s">
        <v>1</v>
      </c>
      <c r="E4" s="8" t="s">
        <v>1</v>
      </c>
      <c r="F4" s="8" t="s">
        <v>1</v>
      </c>
      <c r="G4" s="8" t="s">
        <v>1</v>
      </c>
      <c r="H4" s="8" t="s">
        <v>1</v>
      </c>
      <c r="I4" s="8" t="s">
        <v>1</v>
      </c>
    </row>
    <row r="5" ht="18" customHeight="1" spans="1:9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ht="16.5" customHeight="1" spans="1:9">
      <c r="A6" s="9">
        <v>1</v>
      </c>
      <c r="B6" s="10"/>
      <c r="C6" s="10" t="s">
        <v>58</v>
      </c>
      <c r="D6" s="14">
        <f>D7+D10+D15+D18</f>
        <v>1781.74</v>
      </c>
      <c r="E6" s="14">
        <v>1781.74</v>
      </c>
      <c r="F6" s="14"/>
      <c r="G6" s="11"/>
      <c r="H6" s="11"/>
      <c r="I6" s="11"/>
    </row>
    <row r="7" ht="16.5" customHeight="1" spans="1:9">
      <c r="A7" s="9">
        <v>2</v>
      </c>
      <c r="B7" s="10" t="s">
        <v>71</v>
      </c>
      <c r="C7" s="10" t="s">
        <v>72</v>
      </c>
      <c r="D7" s="14">
        <v>1474.35</v>
      </c>
      <c r="E7" s="14">
        <v>1474.35</v>
      </c>
      <c r="F7" s="14"/>
      <c r="G7" s="11"/>
      <c r="H7" s="11"/>
      <c r="I7" s="11"/>
    </row>
    <row r="8" ht="16.5" customHeight="1" spans="1:9">
      <c r="A8" s="9">
        <v>3</v>
      </c>
      <c r="B8" s="10" t="s">
        <v>73</v>
      </c>
      <c r="C8" s="10" t="s">
        <v>74</v>
      </c>
      <c r="D8" s="14">
        <v>1474.35</v>
      </c>
      <c r="E8" s="14">
        <f>E9</f>
        <v>1474.35</v>
      </c>
      <c r="F8" s="14"/>
      <c r="G8" s="11"/>
      <c r="H8" s="11"/>
      <c r="I8" s="11"/>
    </row>
    <row r="9" ht="16.5" customHeight="1" spans="1:9">
      <c r="A9" s="9">
        <v>4</v>
      </c>
      <c r="B9" s="10" t="s">
        <v>75</v>
      </c>
      <c r="C9" s="10" t="s">
        <v>76</v>
      </c>
      <c r="D9" s="14">
        <v>1474.35</v>
      </c>
      <c r="E9" s="14">
        <v>1474.35</v>
      </c>
      <c r="F9" s="14"/>
      <c r="G9" s="11"/>
      <c r="H9" s="11"/>
      <c r="I9" s="11"/>
    </row>
    <row r="10" ht="16.5" customHeight="1" spans="1:9">
      <c r="A10" s="9">
        <v>5</v>
      </c>
      <c r="B10" s="10" t="s">
        <v>77</v>
      </c>
      <c r="C10" s="10" t="s">
        <v>78</v>
      </c>
      <c r="D10" s="14">
        <v>178.04</v>
      </c>
      <c r="E10" s="14">
        <v>178.04</v>
      </c>
      <c r="F10" s="14"/>
      <c r="G10" s="11"/>
      <c r="H10" s="11"/>
      <c r="I10" s="11"/>
    </row>
    <row r="11" ht="16.5" customHeight="1" spans="1:9">
      <c r="A11" s="9">
        <v>6</v>
      </c>
      <c r="B11" s="10" t="s">
        <v>79</v>
      </c>
      <c r="C11" s="10" t="s">
        <v>80</v>
      </c>
      <c r="D11" s="14">
        <f>D12+D13+D14</f>
        <v>178.04</v>
      </c>
      <c r="E11" s="14">
        <v>178.04</v>
      </c>
      <c r="F11" s="11"/>
      <c r="G11" s="11"/>
      <c r="H11" s="11"/>
      <c r="I11" s="11"/>
    </row>
    <row r="12" ht="16.5" customHeight="1" spans="1:9">
      <c r="A12" s="9">
        <v>7</v>
      </c>
      <c r="B12" s="10" t="s">
        <v>81</v>
      </c>
      <c r="C12" s="10" t="s">
        <v>82</v>
      </c>
      <c r="D12" s="14">
        <v>25.28</v>
      </c>
      <c r="E12" s="14">
        <v>25.28</v>
      </c>
      <c r="F12" s="11"/>
      <c r="G12" s="11"/>
      <c r="H12" s="11"/>
      <c r="I12" s="11"/>
    </row>
    <row r="13" ht="16.5" customHeight="1" spans="1:9">
      <c r="A13" s="9">
        <v>8</v>
      </c>
      <c r="B13" s="10" t="s">
        <v>83</v>
      </c>
      <c r="C13" s="10" t="s">
        <v>84</v>
      </c>
      <c r="D13" s="14">
        <v>103.73</v>
      </c>
      <c r="E13" s="14">
        <v>103.73</v>
      </c>
      <c r="F13" s="11"/>
      <c r="G13" s="11"/>
      <c r="H13" s="11"/>
      <c r="I13" s="11"/>
    </row>
    <row r="14" s="4" customFormat="1" ht="16.5" customHeight="1" spans="1:9">
      <c r="A14" s="9">
        <v>9</v>
      </c>
      <c r="B14" s="10" t="s">
        <v>85</v>
      </c>
      <c r="C14" s="10" t="s">
        <v>86</v>
      </c>
      <c r="D14" s="14">
        <v>49.03</v>
      </c>
      <c r="E14" s="14">
        <v>49.03</v>
      </c>
      <c r="F14" s="11"/>
      <c r="G14" s="11"/>
      <c r="H14" s="11"/>
      <c r="I14" s="11"/>
    </row>
    <row r="15" ht="16.5" customHeight="1" spans="1:9">
      <c r="A15" s="9">
        <v>10</v>
      </c>
      <c r="B15" s="10" t="s">
        <v>87</v>
      </c>
      <c r="C15" s="10" t="s">
        <v>88</v>
      </c>
      <c r="D15" s="14">
        <v>51.55</v>
      </c>
      <c r="E15" s="14">
        <v>51.55</v>
      </c>
      <c r="F15" s="11"/>
      <c r="G15" s="11"/>
      <c r="H15" s="11"/>
      <c r="I15" s="11"/>
    </row>
    <row r="16" ht="16.5" customHeight="1" spans="1:9">
      <c r="A16" s="9">
        <v>11</v>
      </c>
      <c r="B16" s="10" t="s">
        <v>89</v>
      </c>
      <c r="C16" s="10" t="s">
        <v>90</v>
      </c>
      <c r="D16" s="14">
        <v>51.55</v>
      </c>
      <c r="E16" s="14">
        <v>51.55</v>
      </c>
      <c r="F16" s="11"/>
      <c r="G16" s="11"/>
      <c r="H16" s="11"/>
      <c r="I16" s="11"/>
    </row>
    <row r="17" ht="16.5" customHeight="1" spans="1:9">
      <c r="A17" s="9">
        <v>12</v>
      </c>
      <c r="B17" s="10" t="s">
        <v>91</v>
      </c>
      <c r="C17" s="10" t="s">
        <v>92</v>
      </c>
      <c r="D17" s="14">
        <v>51.55</v>
      </c>
      <c r="E17" s="14">
        <v>51.55</v>
      </c>
      <c r="F17" s="11"/>
      <c r="G17" s="11"/>
      <c r="H17" s="11"/>
      <c r="I17" s="11"/>
    </row>
    <row r="18" ht="16.5" customHeight="1" spans="1:9">
      <c r="A18" s="9">
        <v>13</v>
      </c>
      <c r="B18" s="10" t="s">
        <v>93</v>
      </c>
      <c r="C18" s="10" t="s">
        <v>94</v>
      </c>
      <c r="D18" s="11">
        <v>77.8</v>
      </c>
      <c r="E18" s="11">
        <v>77.8</v>
      </c>
      <c r="F18" s="11"/>
      <c r="G18" s="11"/>
      <c r="H18" s="11"/>
      <c r="I18" s="11"/>
    </row>
    <row r="19" ht="16.5" customHeight="1" spans="1:9">
      <c r="A19" s="9">
        <v>14</v>
      </c>
      <c r="B19" s="10" t="s">
        <v>95</v>
      </c>
      <c r="C19" s="10" t="s">
        <v>96</v>
      </c>
      <c r="D19" s="11">
        <v>77.8</v>
      </c>
      <c r="E19" s="11">
        <v>77.8</v>
      </c>
      <c r="F19" s="11"/>
      <c r="G19" s="11"/>
      <c r="H19" s="11"/>
      <c r="I19" s="11"/>
    </row>
    <row r="20" ht="16.5" customHeight="1" spans="1:9">
      <c r="A20" s="9">
        <v>15</v>
      </c>
      <c r="B20" s="10" t="s">
        <v>97</v>
      </c>
      <c r="C20" s="10" t="s">
        <v>98</v>
      </c>
      <c r="D20" s="11">
        <v>77.8</v>
      </c>
      <c r="E20" s="11">
        <v>77.8</v>
      </c>
      <c r="F20" s="11"/>
      <c r="G20" s="11"/>
      <c r="H20" s="11"/>
      <c r="I20" s="11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90" zoomScaleNormal="90" workbookViewId="0">
      <pane ySplit="5" topLeftCell="A6" activePane="bottomLeft" state="frozen"/>
      <selection/>
      <selection pane="bottomLeft" activeCell="H39" sqref="H39"/>
    </sheetView>
  </sheetViews>
  <sheetFormatPr defaultColWidth="8.875" defaultRowHeight="15" outlineLevelCol="7"/>
  <cols>
    <col min="1" max="1" width="7.125" style="16" customWidth="1"/>
    <col min="2" max="2" width="42.875" style="17" customWidth="1"/>
    <col min="3" max="3" width="21.375" style="18" customWidth="1"/>
    <col min="4" max="4" width="50.125" style="17" customWidth="1"/>
    <col min="5" max="8" width="28.75" style="18" customWidth="1"/>
  </cols>
  <sheetData>
    <row r="1" ht="18" customHeight="1" spans="1:8">
      <c r="A1" s="19" t="s">
        <v>106</v>
      </c>
      <c r="B1" s="19" t="s">
        <v>1</v>
      </c>
      <c r="C1" s="19" t="s">
        <v>1</v>
      </c>
      <c r="D1" s="19" t="s">
        <v>1</v>
      </c>
      <c r="E1" s="19" t="s">
        <v>1</v>
      </c>
      <c r="F1" s="19" t="s">
        <v>1</v>
      </c>
      <c r="G1" s="19" t="s">
        <v>1</v>
      </c>
      <c r="H1" s="19" t="s">
        <v>1</v>
      </c>
    </row>
    <row r="2" ht="18" customHeight="1" spans="1:8">
      <c r="A2" s="20" t="s">
        <v>2</v>
      </c>
      <c r="B2" s="19" t="s">
        <v>1</v>
      </c>
      <c r="C2" s="19" t="s">
        <v>1</v>
      </c>
      <c r="D2" s="19" t="s">
        <v>1</v>
      </c>
      <c r="E2" s="21" t="s">
        <v>1</v>
      </c>
      <c r="F2" s="19" t="s">
        <v>1</v>
      </c>
      <c r="G2" s="21" t="s">
        <v>3</v>
      </c>
      <c r="H2" s="21" t="s">
        <v>4</v>
      </c>
    </row>
    <row r="3" ht="18" customHeight="1" spans="1:8">
      <c r="A3" s="22" t="s">
        <v>5</v>
      </c>
      <c r="B3" s="22" t="s">
        <v>6</v>
      </c>
      <c r="C3" s="22" t="s">
        <v>1</v>
      </c>
      <c r="D3" s="22" t="s">
        <v>7</v>
      </c>
      <c r="E3" s="22" t="s">
        <v>1</v>
      </c>
      <c r="F3" s="22" t="s">
        <v>1</v>
      </c>
      <c r="G3" s="22" t="s">
        <v>1</v>
      </c>
      <c r="H3" s="22" t="s">
        <v>1</v>
      </c>
    </row>
    <row r="4" ht="18" customHeight="1" spans="1:8">
      <c r="A4" s="22" t="s">
        <v>1</v>
      </c>
      <c r="B4" s="22" t="s">
        <v>8</v>
      </c>
      <c r="C4" s="22" t="s">
        <v>107</v>
      </c>
      <c r="D4" s="22" t="s">
        <v>8</v>
      </c>
      <c r="E4" s="22" t="s">
        <v>58</v>
      </c>
      <c r="F4" s="22" t="s">
        <v>108</v>
      </c>
      <c r="G4" s="22" t="s">
        <v>109</v>
      </c>
      <c r="H4" s="22" t="s">
        <v>110</v>
      </c>
    </row>
    <row r="5" ht="18" customHeight="1" spans="1:8">
      <c r="A5" s="22" t="s">
        <v>10</v>
      </c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</row>
    <row r="6" ht="16.5" customHeight="1" spans="1:8">
      <c r="A6" s="23">
        <v>1</v>
      </c>
      <c r="B6" s="24" t="s">
        <v>111</v>
      </c>
      <c r="C6" s="25">
        <v>1781.74</v>
      </c>
      <c r="D6" s="24" t="s">
        <v>12</v>
      </c>
      <c r="E6" s="26">
        <v>1474.35</v>
      </c>
      <c r="F6" s="26">
        <v>1474.35</v>
      </c>
      <c r="G6" s="25"/>
      <c r="H6" s="25"/>
    </row>
    <row r="7" ht="16.5" customHeight="1" spans="1:8">
      <c r="A7" s="23">
        <v>2</v>
      </c>
      <c r="B7" s="24" t="s">
        <v>112</v>
      </c>
      <c r="C7" s="25"/>
      <c r="D7" s="24" t="s">
        <v>14</v>
      </c>
      <c r="E7" s="25"/>
      <c r="F7" s="25"/>
      <c r="G7" s="25"/>
      <c r="H7" s="25"/>
    </row>
    <row r="8" ht="16.5" customHeight="1" spans="1:8">
      <c r="A8" s="23">
        <v>3</v>
      </c>
      <c r="B8" s="24" t="s">
        <v>113</v>
      </c>
      <c r="C8" s="25"/>
      <c r="D8" s="24" t="s">
        <v>16</v>
      </c>
      <c r="E8" s="25"/>
      <c r="F8" s="25"/>
      <c r="G8" s="25"/>
      <c r="H8" s="25"/>
    </row>
    <row r="9" ht="16.5" customHeight="1" spans="1:8">
      <c r="A9" s="23">
        <v>4</v>
      </c>
      <c r="B9" s="24"/>
      <c r="C9" s="25"/>
      <c r="D9" s="24" t="s">
        <v>18</v>
      </c>
      <c r="E9" s="26"/>
      <c r="F9" s="26"/>
      <c r="G9" s="25"/>
      <c r="H9" s="25"/>
    </row>
    <row r="10" ht="16.5" customHeight="1" spans="1:8">
      <c r="A10" s="23">
        <v>5</v>
      </c>
      <c r="B10" s="24"/>
      <c r="C10" s="25"/>
      <c r="D10" s="24" t="s">
        <v>20</v>
      </c>
      <c r="E10" s="25"/>
      <c r="F10" s="25"/>
      <c r="G10" s="25"/>
      <c r="H10" s="25"/>
    </row>
    <row r="11" ht="16.5" customHeight="1" spans="1:8">
      <c r="A11" s="23">
        <v>6</v>
      </c>
      <c r="B11" s="24"/>
      <c r="C11" s="25"/>
      <c r="D11" s="24" t="s">
        <v>22</v>
      </c>
      <c r="E11" s="25"/>
      <c r="F11" s="25"/>
      <c r="G11" s="25"/>
      <c r="H11" s="25"/>
    </row>
    <row r="12" ht="16.5" customHeight="1" spans="1:8">
      <c r="A12" s="23">
        <v>7</v>
      </c>
      <c r="B12" s="24"/>
      <c r="C12" s="25"/>
      <c r="D12" s="24" t="s">
        <v>24</v>
      </c>
      <c r="E12" s="25"/>
      <c r="F12" s="25"/>
      <c r="G12" s="25"/>
      <c r="H12" s="25"/>
    </row>
    <row r="13" ht="16.5" customHeight="1" spans="1:8">
      <c r="A13" s="23">
        <v>8</v>
      </c>
      <c r="B13" s="24"/>
      <c r="C13" s="25"/>
      <c r="D13" s="24" t="s">
        <v>26</v>
      </c>
      <c r="E13" s="26">
        <v>178.04</v>
      </c>
      <c r="F13" s="26">
        <v>178.04</v>
      </c>
      <c r="G13" s="25"/>
      <c r="H13" s="25"/>
    </row>
    <row r="14" ht="16.5" customHeight="1" spans="1:8">
      <c r="A14" s="23">
        <v>9</v>
      </c>
      <c r="B14" s="24"/>
      <c r="C14" s="25"/>
      <c r="D14" s="24" t="s">
        <v>28</v>
      </c>
      <c r="E14" s="25"/>
      <c r="F14" s="25"/>
      <c r="G14" s="25"/>
      <c r="H14" s="25"/>
    </row>
    <row r="15" ht="16.5" customHeight="1" spans="1:8">
      <c r="A15" s="23">
        <v>10</v>
      </c>
      <c r="B15" s="24"/>
      <c r="C15" s="25"/>
      <c r="D15" s="24" t="s">
        <v>29</v>
      </c>
      <c r="E15" s="26">
        <v>51.55</v>
      </c>
      <c r="F15" s="26">
        <v>51.55</v>
      </c>
      <c r="G15" s="25"/>
      <c r="H15" s="25"/>
    </row>
    <row r="16" ht="16.5" customHeight="1" spans="1:8">
      <c r="A16" s="23">
        <v>11</v>
      </c>
      <c r="B16" s="24"/>
      <c r="C16" s="25"/>
      <c r="D16" s="24" t="s">
        <v>30</v>
      </c>
      <c r="E16" s="26"/>
      <c r="F16" s="26"/>
      <c r="G16" s="25"/>
      <c r="H16" s="25"/>
    </row>
    <row r="17" ht="16.5" customHeight="1" spans="1:8">
      <c r="A17" s="23">
        <v>12</v>
      </c>
      <c r="B17" s="24"/>
      <c r="C17" s="25"/>
      <c r="D17" s="24" t="s">
        <v>31</v>
      </c>
      <c r="E17" s="26"/>
      <c r="F17" s="26"/>
      <c r="G17" s="25"/>
      <c r="H17" s="25"/>
    </row>
    <row r="18" ht="16.5" customHeight="1" spans="1:8">
      <c r="A18" s="23">
        <v>13</v>
      </c>
      <c r="B18" s="24"/>
      <c r="C18" s="25"/>
      <c r="D18" s="24" t="s">
        <v>32</v>
      </c>
      <c r="E18" s="26"/>
      <c r="F18" s="26"/>
      <c r="G18" s="25"/>
      <c r="H18" s="25"/>
    </row>
    <row r="19" ht="16.5" customHeight="1" spans="1:8">
      <c r="A19" s="23">
        <v>14</v>
      </c>
      <c r="B19" s="24"/>
      <c r="C19" s="25"/>
      <c r="D19" s="24" t="s">
        <v>33</v>
      </c>
      <c r="E19" s="25"/>
      <c r="F19" s="25"/>
      <c r="G19" s="25"/>
      <c r="H19" s="25"/>
    </row>
    <row r="20" ht="16.5" customHeight="1" spans="1:8">
      <c r="A20" s="23">
        <v>15</v>
      </c>
      <c r="B20" s="24"/>
      <c r="C20" s="25"/>
      <c r="D20" s="24" t="s">
        <v>34</v>
      </c>
      <c r="E20" s="25"/>
      <c r="F20" s="25"/>
      <c r="G20" s="25"/>
      <c r="H20" s="25"/>
    </row>
    <row r="21" ht="16.5" customHeight="1" spans="1:8">
      <c r="A21" s="23">
        <v>16</v>
      </c>
      <c r="B21" s="24"/>
      <c r="C21" s="25"/>
      <c r="D21" s="24" t="s">
        <v>35</v>
      </c>
      <c r="E21" s="25"/>
      <c r="F21" s="25"/>
      <c r="G21" s="25"/>
      <c r="H21" s="25"/>
    </row>
    <row r="22" ht="16.5" customHeight="1" spans="1:8">
      <c r="A22" s="23">
        <v>17</v>
      </c>
      <c r="B22" s="24"/>
      <c r="C22" s="25"/>
      <c r="D22" s="24" t="s">
        <v>36</v>
      </c>
      <c r="E22" s="25"/>
      <c r="F22" s="25"/>
      <c r="G22" s="25"/>
      <c r="H22" s="25"/>
    </row>
    <row r="23" ht="16.5" customHeight="1" spans="1:8">
      <c r="A23" s="23">
        <v>18</v>
      </c>
      <c r="B23" s="24"/>
      <c r="C23" s="25"/>
      <c r="D23" s="24" t="s">
        <v>37</v>
      </c>
      <c r="E23" s="25"/>
      <c r="F23" s="25"/>
      <c r="G23" s="25"/>
      <c r="H23" s="25"/>
    </row>
    <row r="24" ht="16.5" customHeight="1" spans="1:8">
      <c r="A24" s="23">
        <v>19</v>
      </c>
      <c r="B24" s="24"/>
      <c r="C24" s="25"/>
      <c r="D24" s="24" t="s">
        <v>38</v>
      </c>
      <c r="E24" s="25"/>
      <c r="F24" s="25"/>
      <c r="G24" s="25"/>
      <c r="H24" s="25"/>
    </row>
    <row r="25" ht="16.5" customHeight="1" spans="1:8">
      <c r="A25" s="23">
        <v>20</v>
      </c>
      <c r="B25" s="24"/>
      <c r="C25" s="25"/>
      <c r="D25" s="24" t="s">
        <v>39</v>
      </c>
      <c r="E25" s="26">
        <v>77.8</v>
      </c>
      <c r="F25" s="26">
        <v>77.8</v>
      </c>
      <c r="G25" s="25"/>
      <c r="H25" s="25"/>
    </row>
    <row r="26" ht="16.5" customHeight="1" spans="1:8">
      <c r="A26" s="23">
        <v>21</v>
      </c>
      <c r="B26" s="24"/>
      <c r="C26" s="25"/>
      <c r="D26" s="24" t="s">
        <v>40</v>
      </c>
      <c r="E26" s="25"/>
      <c r="F26" s="25"/>
      <c r="G26" s="25"/>
      <c r="H26" s="25"/>
    </row>
    <row r="27" ht="16.5" customHeight="1" spans="1:8">
      <c r="A27" s="23">
        <v>22</v>
      </c>
      <c r="B27" s="24"/>
      <c r="C27" s="25"/>
      <c r="D27" s="24" t="s">
        <v>41</v>
      </c>
      <c r="E27" s="25"/>
      <c r="F27" s="25"/>
      <c r="G27" s="25"/>
      <c r="H27" s="25"/>
    </row>
    <row r="28" ht="16.5" customHeight="1" spans="1:8">
      <c r="A28" s="23">
        <v>23</v>
      </c>
      <c r="B28" s="24"/>
      <c r="C28" s="25"/>
      <c r="D28" s="24" t="s">
        <v>42</v>
      </c>
      <c r="E28" s="25"/>
      <c r="F28" s="25"/>
      <c r="G28" s="25"/>
      <c r="H28" s="25"/>
    </row>
    <row r="29" ht="16.5" customHeight="1" spans="1:8">
      <c r="A29" s="23">
        <v>24</v>
      </c>
      <c r="B29" s="24"/>
      <c r="C29" s="25"/>
      <c r="D29" s="24" t="s">
        <v>43</v>
      </c>
      <c r="E29" s="25"/>
      <c r="F29" s="25"/>
      <c r="G29" s="25"/>
      <c r="H29" s="25"/>
    </row>
    <row r="30" ht="16.5" customHeight="1" spans="1:8">
      <c r="A30" s="23">
        <v>25</v>
      </c>
      <c r="B30" s="24"/>
      <c r="C30" s="25"/>
      <c r="D30" s="24" t="s">
        <v>44</v>
      </c>
      <c r="E30" s="25"/>
      <c r="F30" s="25"/>
      <c r="G30" s="25"/>
      <c r="H30" s="25"/>
    </row>
    <row r="31" ht="16.5" customHeight="1" spans="1:8">
      <c r="A31" s="23">
        <v>26</v>
      </c>
      <c r="B31" s="24"/>
      <c r="C31" s="25"/>
      <c r="D31" s="24" t="s">
        <v>45</v>
      </c>
      <c r="E31" s="25"/>
      <c r="F31" s="25"/>
      <c r="G31" s="25"/>
      <c r="H31" s="25"/>
    </row>
    <row r="32" ht="16.5" customHeight="1" spans="1:8">
      <c r="A32" s="23">
        <v>27</v>
      </c>
      <c r="B32" s="24"/>
      <c r="C32" s="25"/>
      <c r="D32" s="24" t="s">
        <v>46</v>
      </c>
      <c r="E32" s="25"/>
      <c r="F32" s="25"/>
      <c r="G32" s="25"/>
      <c r="H32" s="25"/>
    </row>
    <row r="33" ht="16.5" customHeight="1" spans="1:8">
      <c r="A33" s="23">
        <v>28</v>
      </c>
      <c r="B33" s="24"/>
      <c r="C33" s="25"/>
      <c r="D33" s="24" t="s">
        <v>47</v>
      </c>
      <c r="E33" s="25"/>
      <c r="F33" s="25"/>
      <c r="G33" s="25"/>
      <c r="H33" s="25"/>
    </row>
    <row r="34" ht="16.5" customHeight="1" spans="1:8">
      <c r="A34" s="23">
        <v>29</v>
      </c>
      <c r="B34" s="24"/>
      <c r="C34" s="25"/>
      <c r="D34" s="24" t="s">
        <v>48</v>
      </c>
      <c r="E34" s="25"/>
      <c r="F34" s="25"/>
      <c r="G34" s="25"/>
      <c r="H34" s="25"/>
    </row>
    <row r="35" ht="16.5" customHeight="1" spans="1:8">
      <c r="A35" s="23">
        <v>30</v>
      </c>
      <c r="B35" s="24"/>
      <c r="C35" s="25"/>
      <c r="D35" s="24" t="s">
        <v>49</v>
      </c>
      <c r="E35" s="25"/>
      <c r="F35" s="25"/>
      <c r="G35" s="25"/>
      <c r="H35" s="25"/>
    </row>
    <row r="36" ht="16.5" customHeight="1" spans="1:8">
      <c r="A36" s="23">
        <v>31</v>
      </c>
      <c r="B36" s="24" t="s">
        <v>50</v>
      </c>
      <c r="C36" s="25">
        <v>1781.74</v>
      </c>
      <c r="D36" s="24" t="s">
        <v>51</v>
      </c>
      <c r="E36" s="25">
        <f>E6+E9+E13+E15+E16+E18+E25+E28+E17</f>
        <v>1781.74</v>
      </c>
      <c r="F36" s="25">
        <f>F6+F9+F13+F15+F16+F18+F25+F28</f>
        <v>1781.74</v>
      </c>
      <c r="G36" s="26"/>
      <c r="H36" s="25"/>
    </row>
    <row r="37" ht="16.5" customHeight="1" spans="1:8">
      <c r="A37" s="23">
        <v>32</v>
      </c>
      <c r="B37" s="24" t="s">
        <v>114</v>
      </c>
      <c r="C37" s="25"/>
      <c r="D37" s="24" t="s">
        <v>115</v>
      </c>
      <c r="E37" s="25"/>
      <c r="F37" s="25"/>
      <c r="G37" s="25"/>
      <c r="H37" s="25"/>
    </row>
    <row r="38" ht="16.5" customHeight="1" spans="1:8">
      <c r="A38" s="23">
        <v>33</v>
      </c>
      <c r="B38" s="24" t="s">
        <v>111</v>
      </c>
      <c r="C38" s="25"/>
      <c r="D38" s="24"/>
      <c r="E38" s="25"/>
      <c r="F38" s="25"/>
      <c r="G38" s="25"/>
      <c r="H38" s="25"/>
    </row>
    <row r="39" ht="16.5" customHeight="1" spans="1:8">
      <c r="A39" s="23">
        <v>34</v>
      </c>
      <c r="B39" s="24" t="s">
        <v>112</v>
      </c>
      <c r="C39" s="25"/>
      <c r="D39" s="24"/>
      <c r="E39" s="25"/>
      <c r="F39" s="25"/>
      <c r="G39" s="25"/>
      <c r="H39" s="25"/>
    </row>
    <row r="40" ht="16.5" customHeight="1" spans="1:8">
      <c r="A40" s="23">
        <v>35</v>
      </c>
      <c r="B40" s="24" t="s">
        <v>113</v>
      </c>
      <c r="C40" s="25"/>
      <c r="D40" s="24"/>
      <c r="E40" s="25"/>
      <c r="F40" s="25"/>
      <c r="G40" s="25"/>
      <c r="H40" s="25"/>
    </row>
    <row r="41" ht="16.5" customHeight="1" spans="1:8">
      <c r="A41" s="23">
        <v>36</v>
      </c>
      <c r="B41" s="24" t="s">
        <v>54</v>
      </c>
      <c r="C41" s="25">
        <v>1781.74</v>
      </c>
      <c r="D41" s="24" t="s">
        <v>55</v>
      </c>
      <c r="E41" s="25">
        <v>1781.74</v>
      </c>
      <c r="F41" s="25">
        <v>1781.74</v>
      </c>
      <c r="G41" s="26"/>
      <c r="H41" s="25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8.875" defaultRowHeight="15" outlineLevelCol="7"/>
  <cols>
    <col min="1" max="1" width="7.125" style="1" customWidth="1"/>
    <col min="2" max="2" width="21.375" style="2" customWidth="1"/>
    <col min="3" max="3" width="34.25" style="2" customWidth="1"/>
    <col min="4" max="4" width="34.25" style="3" customWidth="1"/>
    <col min="5" max="7" width="17.125" style="3" customWidth="1"/>
    <col min="8" max="8" width="34.25" style="3" customWidth="1"/>
    <col min="9" max="16384" width="8.875" style="4"/>
  </cols>
  <sheetData>
    <row r="1" ht="18" customHeight="1" spans="1:8">
      <c r="A1" s="5" t="s">
        <v>116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</row>
    <row r="2" ht="18" customHeight="1" spans="1:8">
      <c r="A2" s="6" t="s">
        <v>2</v>
      </c>
      <c r="B2" s="5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7" t="s">
        <v>3</v>
      </c>
      <c r="H2" s="7" t="s">
        <v>4</v>
      </c>
    </row>
    <row r="3" ht="18" customHeight="1" spans="1:8">
      <c r="A3" s="8" t="s">
        <v>5</v>
      </c>
      <c r="B3" s="8" t="s">
        <v>100</v>
      </c>
      <c r="C3" s="8" t="s">
        <v>1</v>
      </c>
      <c r="D3" s="8" t="s">
        <v>58</v>
      </c>
      <c r="E3" s="8" t="s">
        <v>101</v>
      </c>
      <c r="F3" s="8" t="s">
        <v>1</v>
      </c>
      <c r="G3" s="8" t="s">
        <v>1</v>
      </c>
      <c r="H3" s="8" t="s">
        <v>102</v>
      </c>
    </row>
    <row r="4" ht="18" customHeight="1" spans="1:8">
      <c r="A4" s="8" t="s">
        <v>1</v>
      </c>
      <c r="B4" s="8" t="s">
        <v>61</v>
      </c>
      <c r="C4" s="8" t="s">
        <v>62</v>
      </c>
      <c r="D4" s="8" t="s">
        <v>1</v>
      </c>
      <c r="E4" s="8" t="s">
        <v>63</v>
      </c>
      <c r="F4" s="8" t="s">
        <v>117</v>
      </c>
      <c r="G4" s="8" t="s">
        <v>118</v>
      </c>
      <c r="H4" s="8" t="s">
        <v>1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9">
        <v>1</v>
      </c>
      <c r="B6" s="10"/>
      <c r="C6" s="10" t="s">
        <v>58</v>
      </c>
      <c r="D6" s="11">
        <f>D7+D10+D15+D18</f>
        <v>1781.74</v>
      </c>
      <c r="E6" s="11">
        <f>E7+E10+E15+E18</f>
        <v>1781.74</v>
      </c>
      <c r="F6" s="11">
        <f>F7+F10+F15+F18</f>
        <v>1725.55</v>
      </c>
      <c r="G6" s="11">
        <f>G7+G10</f>
        <v>56.19</v>
      </c>
      <c r="H6" s="11"/>
    </row>
    <row r="7" ht="16.5" customHeight="1" spans="1:8">
      <c r="A7" s="9">
        <v>2</v>
      </c>
      <c r="B7" s="10" t="s">
        <v>71</v>
      </c>
      <c r="C7" s="10" t="s">
        <v>72</v>
      </c>
      <c r="D7" s="11">
        <f>E7+H7</f>
        <v>1474.35</v>
      </c>
      <c r="E7" s="11">
        <f>F7+G7</f>
        <v>1474.35</v>
      </c>
      <c r="F7" s="11">
        <f>F8</f>
        <v>1420.73</v>
      </c>
      <c r="G7" s="11">
        <v>53.62</v>
      </c>
      <c r="H7" s="11"/>
    </row>
    <row r="8" ht="16.5" customHeight="1" spans="1:8">
      <c r="A8" s="9">
        <v>3</v>
      </c>
      <c r="B8" s="10" t="s">
        <v>73</v>
      </c>
      <c r="C8" s="10" t="s">
        <v>74</v>
      </c>
      <c r="D8" s="11">
        <f>E8+H8</f>
        <v>1474.35</v>
      </c>
      <c r="E8" s="11">
        <f>F8+G8</f>
        <v>1474.35</v>
      </c>
      <c r="F8" s="11">
        <v>1420.73</v>
      </c>
      <c r="G8" s="11">
        <v>53.62</v>
      </c>
      <c r="H8" s="11"/>
    </row>
    <row r="9" ht="16.5" customHeight="1" spans="1:8">
      <c r="A9" s="9">
        <v>4</v>
      </c>
      <c r="B9" s="10" t="s">
        <v>75</v>
      </c>
      <c r="C9" s="10" t="s">
        <v>76</v>
      </c>
      <c r="D9" s="11">
        <f>E9+H9</f>
        <v>1474.35</v>
      </c>
      <c r="E9" s="11">
        <f>F9+G9</f>
        <v>1474.35</v>
      </c>
      <c r="F9" s="11">
        <v>1420.73</v>
      </c>
      <c r="G9" s="11">
        <v>53.62</v>
      </c>
      <c r="H9" s="11"/>
    </row>
    <row r="10" ht="16.5" customHeight="1" spans="1:8">
      <c r="A10" s="9">
        <v>5</v>
      </c>
      <c r="B10" s="10" t="s">
        <v>77</v>
      </c>
      <c r="C10" s="10" t="s">
        <v>78</v>
      </c>
      <c r="D10" s="11">
        <v>178.04</v>
      </c>
      <c r="E10" s="11">
        <v>178.04</v>
      </c>
      <c r="F10" s="11">
        <v>175.47</v>
      </c>
      <c r="G10" s="11">
        <v>2.57</v>
      </c>
      <c r="H10" s="11"/>
    </row>
    <row r="11" ht="16.5" customHeight="1" spans="1:8">
      <c r="A11" s="9">
        <v>6</v>
      </c>
      <c r="B11" s="10" t="s">
        <v>79</v>
      </c>
      <c r="C11" s="10" t="s">
        <v>80</v>
      </c>
      <c r="D11" s="11">
        <v>178.04</v>
      </c>
      <c r="E11" s="11">
        <v>178.04</v>
      </c>
      <c r="F11" s="11">
        <v>175.47</v>
      </c>
      <c r="G11" s="11">
        <v>2.57</v>
      </c>
      <c r="H11" s="11"/>
    </row>
    <row r="12" ht="16.5" customHeight="1" spans="1:8">
      <c r="A12" s="9">
        <v>7</v>
      </c>
      <c r="B12" s="10" t="s">
        <v>81</v>
      </c>
      <c r="C12" s="10" t="s">
        <v>82</v>
      </c>
      <c r="D12" s="11">
        <v>25.28</v>
      </c>
      <c r="E12" s="11">
        <v>25.28</v>
      </c>
      <c r="F12" s="11">
        <v>22.71</v>
      </c>
      <c r="G12" s="11">
        <v>2.57</v>
      </c>
      <c r="H12" s="11"/>
    </row>
    <row r="13" ht="16.5" customHeight="1" spans="1:8">
      <c r="A13" s="9">
        <v>8</v>
      </c>
      <c r="B13" s="10" t="s">
        <v>83</v>
      </c>
      <c r="C13" s="10" t="s">
        <v>84</v>
      </c>
      <c r="D13" s="11">
        <v>103.73</v>
      </c>
      <c r="E13" s="11">
        <v>103.73</v>
      </c>
      <c r="F13" s="11">
        <v>103.73</v>
      </c>
      <c r="G13" s="11"/>
      <c r="H13" s="11"/>
    </row>
    <row r="14" s="4" customFormat="1" ht="16.5" customHeight="1" spans="1:8">
      <c r="A14" s="9">
        <v>9</v>
      </c>
      <c r="B14" s="10" t="s">
        <v>85</v>
      </c>
      <c r="C14" s="10" t="s">
        <v>86</v>
      </c>
      <c r="D14" s="11">
        <v>49.03</v>
      </c>
      <c r="E14" s="11">
        <v>49.03</v>
      </c>
      <c r="F14" s="11">
        <v>49.03</v>
      </c>
      <c r="G14" s="11"/>
      <c r="H14" s="11"/>
    </row>
    <row r="15" ht="16.5" customHeight="1" spans="1:8">
      <c r="A15" s="9">
        <v>10</v>
      </c>
      <c r="B15" s="10" t="s">
        <v>87</v>
      </c>
      <c r="C15" s="10" t="s">
        <v>88</v>
      </c>
      <c r="D15" s="11">
        <v>51.55</v>
      </c>
      <c r="E15" s="11">
        <v>51.55</v>
      </c>
      <c r="F15" s="11">
        <v>51.55</v>
      </c>
      <c r="G15" s="11"/>
      <c r="H15" s="11"/>
    </row>
    <row r="16" ht="16.5" customHeight="1" spans="1:8">
      <c r="A16" s="9">
        <v>11</v>
      </c>
      <c r="B16" s="10" t="s">
        <v>89</v>
      </c>
      <c r="C16" s="10" t="s">
        <v>90</v>
      </c>
      <c r="D16" s="11">
        <v>51.55</v>
      </c>
      <c r="E16" s="11">
        <v>51.55</v>
      </c>
      <c r="F16" s="11">
        <v>51.55</v>
      </c>
      <c r="G16" s="11"/>
      <c r="H16" s="11"/>
    </row>
    <row r="17" ht="16.5" customHeight="1" spans="1:8">
      <c r="A17" s="9">
        <v>12</v>
      </c>
      <c r="B17" s="10" t="s">
        <v>91</v>
      </c>
      <c r="C17" s="10" t="s">
        <v>92</v>
      </c>
      <c r="D17" s="11">
        <v>51.55</v>
      </c>
      <c r="E17" s="11">
        <v>51.55</v>
      </c>
      <c r="F17" s="11">
        <v>51.55</v>
      </c>
      <c r="G17" s="11"/>
      <c r="H17" s="11"/>
    </row>
    <row r="18" ht="16.5" customHeight="1" spans="1:8">
      <c r="A18" s="9">
        <v>13</v>
      </c>
      <c r="B18" s="10" t="s">
        <v>93</v>
      </c>
      <c r="C18" s="10" t="s">
        <v>94</v>
      </c>
      <c r="D18" s="11">
        <v>77.8</v>
      </c>
      <c r="E18" s="11">
        <v>77.8</v>
      </c>
      <c r="F18" s="11">
        <v>77.8</v>
      </c>
      <c r="G18" s="11"/>
      <c r="H18" s="11"/>
    </row>
    <row r="19" ht="16.5" customHeight="1" spans="1:8">
      <c r="A19" s="9">
        <v>14</v>
      </c>
      <c r="B19" s="10" t="s">
        <v>95</v>
      </c>
      <c r="C19" s="10" t="s">
        <v>96</v>
      </c>
      <c r="D19" s="11">
        <v>77.8</v>
      </c>
      <c r="E19" s="11">
        <v>77.8</v>
      </c>
      <c r="F19" s="11">
        <v>77.8</v>
      </c>
      <c r="G19" s="11"/>
      <c r="H19" s="11"/>
    </row>
    <row r="20" ht="16.5" customHeight="1" spans="1:8">
      <c r="A20" s="9">
        <v>15</v>
      </c>
      <c r="B20" s="10" t="s">
        <v>97</v>
      </c>
      <c r="C20" s="10" t="s">
        <v>98</v>
      </c>
      <c r="D20" s="11">
        <v>77.8</v>
      </c>
      <c r="E20" s="11">
        <v>77.8</v>
      </c>
      <c r="F20" s="11">
        <v>77.8</v>
      </c>
      <c r="G20" s="11"/>
      <c r="H20" s="11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pane ySplit="5" topLeftCell="A6" activePane="bottomLeft" state="frozen"/>
      <selection/>
      <selection pane="bottomLeft" activeCell="E37" sqref="E37"/>
    </sheetView>
  </sheetViews>
  <sheetFormatPr defaultColWidth="8.875" defaultRowHeight="15" outlineLevelCol="5"/>
  <cols>
    <col min="1" max="1" width="7.125" style="1" customWidth="1"/>
    <col min="2" max="2" width="28.625" style="2" customWidth="1"/>
    <col min="3" max="3" width="33" style="2" customWidth="1"/>
    <col min="4" max="6" width="28.625" style="3" customWidth="1"/>
    <col min="7" max="16384" width="8.875" style="4"/>
  </cols>
  <sheetData>
    <row r="1" ht="18" customHeight="1" spans="1:6">
      <c r="A1" s="5" t="s">
        <v>119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8" t="s">
        <v>5</v>
      </c>
      <c r="B3" s="8" t="s">
        <v>120</v>
      </c>
      <c r="C3" s="8" t="s">
        <v>1</v>
      </c>
      <c r="D3" s="8" t="s">
        <v>121</v>
      </c>
      <c r="E3" s="8" t="s">
        <v>1</v>
      </c>
      <c r="F3" s="8" t="s">
        <v>1</v>
      </c>
    </row>
    <row r="4" ht="18" customHeight="1" spans="1:6">
      <c r="A4" s="8" t="s">
        <v>10</v>
      </c>
      <c r="B4" s="8" t="s">
        <v>61</v>
      </c>
      <c r="C4" s="8" t="s">
        <v>62</v>
      </c>
      <c r="D4" s="8" t="s">
        <v>58</v>
      </c>
      <c r="E4" s="8" t="s">
        <v>117</v>
      </c>
      <c r="F4" s="8" t="s">
        <v>118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9">
        <v>1</v>
      </c>
      <c r="B6" s="10"/>
      <c r="C6" s="10" t="s">
        <v>58</v>
      </c>
      <c r="D6" s="14">
        <f>D7+D18+D24+D27</f>
        <v>1781.74</v>
      </c>
      <c r="E6" s="14">
        <f>E7+E18+E24</f>
        <v>1725.55</v>
      </c>
      <c r="F6" s="15">
        <f>F18+F27</f>
        <v>56.19</v>
      </c>
    </row>
    <row r="7" ht="16.5" customHeight="1" spans="1:6">
      <c r="A7" s="9">
        <v>2</v>
      </c>
      <c r="B7" s="10" t="s">
        <v>122</v>
      </c>
      <c r="C7" s="10" t="s">
        <v>123</v>
      </c>
      <c r="D7" s="14">
        <f t="shared" ref="D7:D26" si="0">E7+F7</f>
        <v>1702.67</v>
      </c>
      <c r="E7" s="11">
        <f>SUM(E8:E17)</f>
        <v>1702.67</v>
      </c>
      <c r="F7" s="11"/>
    </row>
    <row r="8" ht="16.5" customHeight="1" spans="1:6">
      <c r="A8" s="9">
        <v>3</v>
      </c>
      <c r="B8" s="10" t="s">
        <v>124</v>
      </c>
      <c r="C8" s="10" t="s">
        <v>125</v>
      </c>
      <c r="D8" s="14">
        <f t="shared" si="0"/>
        <v>347.68</v>
      </c>
      <c r="E8" s="14">
        <v>347.68</v>
      </c>
      <c r="F8" s="11"/>
    </row>
    <row r="9" ht="16.5" customHeight="1" spans="1:6">
      <c r="A9" s="9">
        <v>4</v>
      </c>
      <c r="B9" s="10" t="s">
        <v>126</v>
      </c>
      <c r="C9" s="10" t="s">
        <v>127</v>
      </c>
      <c r="D9" s="14">
        <f t="shared" si="0"/>
        <v>113.99</v>
      </c>
      <c r="E9" s="14">
        <v>113.99</v>
      </c>
      <c r="F9" s="11"/>
    </row>
    <row r="10" ht="16.5" customHeight="1" spans="1:6">
      <c r="A10" s="9">
        <v>5</v>
      </c>
      <c r="B10" s="10" t="s">
        <v>128</v>
      </c>
      <c r="C10" s="10" t="s">
        <v>129</v>
      </c>
      <c r="D10" s="14">
        <f t="shared" si="0"/>
        <v>539.62</v>
      </c>
      <c r="E10" s="14">
        <v>539.62</v>
      </c>
      <c r="F10" s="11"/>
    </row>
    <row r="11" s="4" customFormat="1" ht="16.5" customHeight="1" spans="1:6">
      <c r="A11" s="9">
        <v>6</v>
      </c>
      <c r="B11" s="10" t="s">
        <v>130</v>
      </c>
      <c r="C11" s="10" t="s">
        <v>131</v>
      </c>
      <c r="D11" s="14">
        <f t="shared" si="0"/>
        <v>300.64</v>
      </c>
      <c r="E11" s="14">
        <v>300.64</v>
      </c>
      <c r="F11" s="11"/>
    </row>
    <row r="12" ht="16.5" customHeight="1" spans="1:6">
      <c r="A12" s="9">
        <v>7</v>
      </c>
      <c r="B12" s="10" t="s">
        <v>132</v>
      </c>
      <c r="C12" s="10" t="s">
        <v>133</v>
      </c>
      <c r="D12" s="14">
        <f t="shared" si="0"/>
        <v>103.73</v>
      </c>
      <c r="E12" s="14">
        <v>103.73</v>
      </c>
      <c r="F12" s="11"/>
    </row>
    <row r="13" s="4" customFormat="1" ht="16.5" customHeight="1" spans="1:6">
      <c r="A13" s="9">
        <v>8</v>
      </c>
      <c r="B13" s="10" t="s">
        <v>134</v>
      </c>
      <c r="C13" s="10" t="s">
        <v>135</v>
      </c>
      <c r="D13" s="14">
        <f t="shared" si="0"/>
        <v>49.03</v>
      </c>
      <c r="E13" s="14">
        <v>49.03</v>
      </c>
      <c r="F13" s="11"/>
    </row>
    <row r="14" ht="16.5" customHeight="1" spans="1:6">
      <c r="A14" s="9">
        <v>9</v>
      </c>
      <c r="B14" s="10" t="s">
        <v>136</v>
      </c>
      <c r="C14" s="10" t="s">
        <v>137</v>
      </c>
      <c r="D14" s="14">
        <f t="shared" si="0"/>
        <v>50.79</v>
      </c>
      <c r="E14" s="14">
        <v>50.79</v>
      </c>
      <c r="F14" s="11"/>
    </row>
    <row r="15" ht="16.5" customHeight="1" spans="1:6">
      <c r="A15" s="9">
        <v>10</v>
      </c>
      <c r="B15" s="10" t="s">
        <v>138</v>
      </c>
      <c r="C15" s="10" t="s">
        <v>139</v>
      </c>
      <c r="D15" s="14">
        <f t="shared" si="0"/>
        <v>8.55</v>
      </c>
      <c r="E15" s="14">
        <v>8.55</v>
      </c>
      <c r="F15" s="11"/>
    </row>
    <row r="16" ht="16.5" customHeight="1" spans="1:6">
      <c r="A16" s="9">
        <v>11</v>
      </c>
      <c r="B16" s="10" t="s">
        <v>140</v>
      </c>
      <c r="C16" s="10" t="s">
        <v>98</v>
      </c>
      <c r="D16" s="14">
        <f t="shared" si="0"/>
        <v>77.8</v>
      </c>
      <c r="E16" s="14">
        <v>77.8</v>
      </c>
      <c r="F16" s="11"/>
    </row>
    <row r="17" ht="16.5" customHeight="1" spans="1:6">
      <c r="A17" s="9">
        <v>12</v>
      </c>
      <c r="B17" s="10" t="s">
        <v>141</v>
      </c>
      <c r="C17" s="10" t="s">
        <v>142</v>
      </c>
      <c r="D17" s="14">
        <f t="shared" si="0"/>
        <v>110.84</v>
      </c>
      <c r="E17" s="14">
        <v>110.84</v>
      </c>
      <c r="F17" s="11"/>
    </row>
    <row r="18" ht="16.5" customHeight="1" spans="1:6">
      <c r="A18" s="9">
        <v>13</v>
      </c>
      <c r="B18" s="10" t="s">
        <v>143</v>
      </c>
      <c r="C18" s="10" t="s">
        <v>144</v>
      </c>
      <c r="D18" s="14">
        <f t="shared" si="0"/>
        <v>50.19</v>
      </c>
      <c r="E18" s="11"/>
      <c r="F18" s="14">
        <v>50.19</v>
      </c>
    </row>
    <row r="19" ht="16.5" customHeight="1" spans="1:6">
      <c r="A19" s="9">
        <v>14</v>
      </c>
      <c r="B19" s="10" t="s">
        <v>145</v>
      </c>
      <c r="C19" s="10" t="s">
        <v>146</v>
      </c>
      <c r="D19" s="14">
        <f t="shared" si="0"/>
        <v>25.1</v>
      </c>
      <c r="E19" s="11"/>
      <c r="F19" s="14">
        <v>25.1</v>
      </c>
    </row>
    <row r="20" ht="16.5" customHeight="1" spans="1:6">
      <c r="A20" s="9">
        <v>15</v>
      </c>
      <c r="B20" s="10" t="s">
        <v>147</v>
      </c>
      <c r="C20" s="10" t="s">
        <v>148</v>
      </c>
      <c r="D20" s="14">
        <f t="shared" si="0"/>
        <v>0.86</v>
      </c>
      <c r="E20" s="11"/>
      <c r="F20" s="14">
        <v>0.86</v>
      </c>
    </row>
    <row r="21" ht="16.5" customHeight="1" spans="1:6">
      <c r="A21" s="9">
        <v>16</v>
      </c>
      <c r="B21" s="10" t="s">
        <v>149</v>
      </c>
      <c r="C21" s="10" t="s">
        <v>150</v>
      </c>
      <c r="D21" s="14">
        <f t="shared" si="0"/>
        <v>12.97</v>
      </c>
      <c r="E21" s="11"/>
      <c r="F21" s="14">
        <v>12.97</v>
      </c>
    </row>
    <row r="22" ht="16.5" customHeight="1" spans="1:6">
      <c r="A22" s="9">
        <v>17</v>
      </c>
      <c r="B22" s="10" t="s">
        <v>151</v>
      </c>
      <c r="C22" s="10" t="s">
        <v>152</v>
      </c>
      <c r="D22" s="14">
        <f t="shared" si="0"/>
        <v>8.69</v>
      </c>
      <c r="E22" s="11"/>
      <c r="F22" s="14">
        <v>8.69</v>
      </c>
    </row>
    <row r="23" ht="16.5" customHeight="1" spans="1:6">
      <c r="A23" s="9">
        <v>18</v>
      </c>
      <c r="B23" s="10" t="s">
        <v>153</v>
      </c>
      <c r="C23" s="10" t="s">
        <v>154</v>
      </c>
      <c r="D23" s="14">
        <f t="shared" si="0"/>
        <v>2.57</v>
      </c>
      <c r="E23" s="11"/>
      <c r="F23" s="14">
        <v>2.57</v>
      </c>
    </row>
    <row r="24" ht="16.5" customHeight="1" spans="1:6">
      <c r="A24" s="9">
        <v>19</v>
      </c>
      <c r="B24" s="10" t="s">
        <v>155</v>
      </c>
      <c r="C24" s="10" t="s">
        <v>156</v>
      </c>
      <c r="D24" s="14">
        <f t="shared" si="0"/>
        <v>22.88</v>
      </c>
      <c r="E24" s="14">
        <v>22.88</v>
      </c>
      <c r="F24" s="11"/>
    </row>
    <row r="25" ht="16.5" customHeight="1" spans="1:6">
      <c r="A25" s="9">
        <v>20</v>
      </c>
      <c r="B25" s="10" t="s">
        <v>157</v>
      </c>
      <c r="C25" s="10" t="s">
        <v>158</v>
      </c>
      <c r="D25" s="14">
        <f t="shared" si="0"/>
        <v>22.71</v>
      </c>
      <c r="E25" s="14">
        <v>22.71</v>
      </c>
      <c r="F25" s="11"/>
    </row>
    <row r="26" ht="16.5" customHeight="1" spans="1:6">
      <c r="A26" s="9">
        <v>21</v>
      </c>
      <c r="B26" s="10" t="s">
        <v>159</v>
      </c>
      <c r="C26" s="10" t="s">
        <v>160</v>
      </c>
      <c r="D26" s="14">
        <f t="shared" si="0"/>
        <v>0.17</v>
      </c>
      <c r="E26" s="14">
        <v>0.17</v>
      </c>
      <c r="F26" s="11"/>
    </row>
    <row r="27" spans="1:6">
      <c r="A27" s="9">
        <v>22</v>
      </c>
      <c r="B27" s="10" t="s">
        <v>161</v>
      </c>
      <c r="C27" s="10" t="s">
        <v>162</v>
      </c>
      <c r="D27" s="11" t="s">
        <v>163</v>
      </c>
      <c r="E27" s="11"/>
      <c r="F27" s="15">
        <v>6</v>
      </c>
    </row>
    <row r="28" spans="1:6">
      <c r="A28" s="9">
        <v>23</v>
      </c>
      <c r="B28" s="10" t="s">
        <v>164</v>
      </c>
      <c r="C28" s="10" t="s">
        <v>165</v>
      </c>
      <c r="D28" s="11" t="s">
        <v>163</v>
      </c>
      <c r="E28" s="11"/>
      <c r="F28" s="15">
        <v>6</v>
      </c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A6" activePane="bottomLeft" state="frozen"/>
      <selection/>
      <selection pane="bottomLeft" activeCell="B17" sqref="B17"/>
    </sheetView>
  </sheetViews>
  <sheetFormatPr defaultColWidth="8.875" defaultRowHeight="15" outlineLevelRow="6" outlineLevelCol="5"/>
  <cols>
    <col min="1" max="1" width="7.125" style="1" customWidth="1"/>
    <col min="2" max="3" width="28.625" style="2" customWidth="1"/>
    <col min="4" max="6" width="28.625" style="3" customWidth="1"/>
    <col min="7" max="16384" width="8.875" style="4"/>
  </cols>
  <sheetData>
    <row r="1" ht="18" customHeight="1" spans="1:6">
      <c r="A1" s="5" t="s">
        <v>166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8" t="s">
        <v>5</v>
      </c>
      <c r="B3" s="8" t="s">
        <v>100</v>
      </c>
      <c r="C3" s="8" t="s">
        <v>1</v>
      </c>
      <c r="D3" s="8" t="s">
        <v>58</v>
      </c>
      <c r="E3" s="8" t="s">
        <v>101</v>
      </c>
      <c r="F3" s="8" t="s">
        <v>102</v>
      </c>
    </row>
    <row r="4" ht="18" customHeight="1" spans="1:6">
      <c r="A4" s="8" t="s">
        <v>10</v>
      </c>
      <c r="B4" s="8" t="s">
        <v>61</v>
      </c>
      <c r="C4" s="8" t="s">
        <v>62</v>
      </c>
      <c r="D4" s="8" t="s">
        <v>1</v>
      </c>
      <c r="E4" s="8" t="s">
        <v>1</v>
      </c>
      <c r="F4" s="8" t="s">
        <v>1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9"/>
      <c r="B6" s="10"/>
      <c r="C6" s="10"/>
      <c r="D6" s="11"/>
      <c r="E6" s="11"/>
      <c r="F6" s="11"/>
    </row>
    <row r="7" ht="13.5" spans="1:3">
      <c r="A7" s="12" t="s">
        <v>167</v>
      </c>
      <c r="B7" s="13"/>
      <c r="C7" s="13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pane ySplit="5" topLeftCell="A6" activePane="bottomLeft" state="frozen"/>
      <selection/>
      <selection pane="bottomLeft" activeCell="A7" sqref="A7:C7"/>
    </sheetView>
  </sheetViews>
  <sheetFormatPr defaultColWidth="8.875" defaultRowHeight="15" outlineLevelRow="6" outlineLevelCol="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  <col min="7" max="16384" width="8.875" style="4"/>
  </cols>
  <sheetData>
    <row r="1" ht="18" customHeight="1" spans="1:6">
      <c r="A1" s="5" t="s">
        <v>168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8" t="s">
        <v>5</v>
      </c>
      <c r="B3" s="8" t="s">
        <v>100</v>
      </c>
      <c r="C3" s="8" t="s">
        <v>1</v>
      </c>
      <c r="D3" s="8" t="s">
        <v>58</v>
      </c>
      <c r="E3" s="8" t="s">
        <v>101</v>
      </c>
      <c r="F3" s="8" t="s">
        <v>102</v>
      </c>
    </row>
    <row r="4" ht="18" customHeight="1" spans="1:6">
      <c r="A4" s="8" t="s">
        <v>1</v>
      </c>
      <c r="B4" s="8" t="s">
        <v>61</v>
      </c>
      <c r="C4" s="8" t="s">
        <v>62</v>
      </c>
      <c r="D4" s="8" t="s">
        <v>1</v>
      </c>
      <c r="E4" s="8" t="s">
        <v>1</v>
      </c>
      <c r="F4" s="8" t="s">
        <v>1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/>
      <c r="B6" s="10"/>
      <c r="C6" s="10"/>
      <c r="D6" s="11"/>
      <c r="E6" s="11"/>
      <c r="F6" s="11"/>
    </row>
    <row r="7" ht="13.5" spans="1:3">
      <c r="A7" s="12" t="s">
        <v>169</v>
      </c>
      <c r="B7" s="13"/>
      <c r="C7" s="13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A6" activePane="bottomLeft" state="frozen"/>
      <selection/>
      <selection pane="bottomLeft" activeCell="A7" sqref="A7:C7"/>
    </sheetView>
  </sheetViews>
  <sheetFormatPr defaultColWidth="8.875" defaultRowHeight="15" outlineLevelRow="6" outlineLevelCol="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ht="18" customHeight="1" spans="1:6">
      <c r="A1" s="5" t="s">
        <v>170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8" t="s">
        <v>5</v>
      </c>
      <c r="B3" s="8" t="s">
        <v>8</v>
      </c>
      <c r="C3" s="8" t="s">
        <v>171</v>
      </c>
      <c r="D3" s="8" t="s">
        <v>1</v>
      </c>
      <c r="E3" s="8" t="s">
        <v>1</v>
      </c>
      <c r="F3" s="8" t="s">
        <v>1</v>
      </c>
    </row>
    <row r="4" ht="18" customHeight="1" spans="1:6">
      <c r="A4" s="8" t="s">
        <v>1</v>
      </c>
      <c r="B4" s="8" t="s">
        <v>1</v>
      </c>
      <c r="C4" s="8" t="s">
        <v>58</v>
      </c>
      <c r="D4" s="8" t="s">
        <v>108</v>
      </c>
      <c r="E4" s="8" t="s">
        <v>172</v>
      </c>
      <c r="F4" s="8" t="s">
        <v>110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9"/>
      <c r="B6" s="10"/>
      <c r="C6" s="11"/>
      <c r="D6" s="11"/>
      <c r="E6" s="11"/>
      <c r="F6" s="11"/>
    </row>
    <row r="7" ht="13.5" spans="1:3">
      <c r="A7" s="12" t="s">
        <v>173</v>
      </c>
      <c r="B7" s="13"/>
      <c r="C7" s="13"/>
    </row>
  </sheetData>
  <mergeCells count="6">
    <mergeCell ref="A1:F1"/>
    <mergeCell ref="A2:D2"/>
    <mergeCell ref="C3:F3"/>
    <mergeCell ref="A7:C7"/>
    <mergeCell ref="A3:A4"/>
    <mergeCell ref="B3:B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蓝色晴羽</cp:lastModifiedBy>
  <dcterms:created xsi:type="dcterms:W3CDTF">2022-03-03T02:37:00Z</dcterms:created>
  <dcterms:modified xsi:type="dcterms:W3CDTF">2022-08-29T07:57:24Z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E91C30F55618499D8808CC524506AA05</vt:lpwstr>
  </property>
  <property fmtid="{D5CDD505-2E9C-101B-9397-08002B2CF9AE}" pid="3" name="KSOProductBuildVer">
    <vt:lpwstr>2052-11.1.0.12313</vt:lpwstr>
  </property>
</Properties>
</file>