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showHorizontalScroll="0" xWindow="0" yWindow="0" windowWidth="24240" windowHeight="12540" firstSheet="1" activeTab="7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11" r:id="rId4"/>
    <sheet name="单位预算一般公共预算政拨款支出表" sheetId="6" r:id="rId5"/>
    <sheet name="单位预算一般公共预算财政拨款基本支出表" sheetId="5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25725" refMode="R1C1"/>
</workbook>
</file>

<file path=xl/calcChain.xml><?xml version="1.0" encoding="utf-8"?>
<calcChain xmlns="http://schemas.openxmlformats.org/spreadsheetml/2006/main">
  <c r="E10" i="3"/>
  <c r="D10" i="2"/>
  <c r="F23"/>
  <c r="E23"/>
  <c r="E22" s="1"/>
  <c r="D23"/>
  <c r="D22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E7"/>
  <c r="E6" s="1"/>
  <c r="F7" i="6"/>
  <c r="F6" s="1"/>
  <c r="E7"/>
  <c r="E6" s="1"/>
  <c r="D10"/>
  <c r="D7" s="1"/>
  <c r="D6" s="1"/>
  <c r="F36" i="11"/>
  <c r="E36"/>
  <c r="D10" i="3"/>
  <c r="D7" s="1"/>
  <c r="D6" s="1"/>
  <c r="F6"/>
  <c r="E6"/>
  <c r="F22" i="2"/>
  <c r="F10"/>
  <c r="F7" s="1"/>
  <c r="E10"/>
  <c r="E7" s="1"/>
  <c r="D7"/>
  <c r="C36" i="1"/>
  <c r="E6" i="2" l="1"/>
  <c r="F6"/>
  <c r="D6"/>
</calcChain>
</file>

<file path=xl/sharedStrings.xml><?xml version="1.0" encoding="utf-8"?>
<sst xmlns="http://schemas.openxmlformats.org/spreadsheetml/2006/main" count="784" uniqueCount="265">
  <si>
    <t/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</si>
  <si>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</si>
  <si>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</si>
  <si>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</si>
  <si>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</si>
  <si>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</si>
  <si>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</si>
  <si>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</si>
  <si>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</si>
  <si>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</si>
  <si>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</si>
  <si>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</si>
  <si>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969.66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</si>
  <si>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</si>
  <si>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</si>
  <si>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</si>
  <si>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</si>
  <si>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</si>
  <si>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9.72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</si>
  <si>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</si>
  <si>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</si>
  <si>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</si>
  <si>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</si>
  <si>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</si>
  <si>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</si>
  <si>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</si>
  <si>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</si>
  <si>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</si>
  <si>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</si>
  <si>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</si>
  <si>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</si>
  <si>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70.00</t>
  </si>
  <si>
    <t>十二、城乡社区支出</t>
  </si>
  <si>
    <t>十三、农林水支出</t>
  </si>
  <si>
    <t>358.91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</si>
  <si>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</si>
  <si>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</si>
  <si>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</si>
  <si>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</si>
  <si>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</si>
  <si>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</si>
  <si>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</si>
  <si>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</si>
  <si>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</si>
  <si>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</si>
  <si>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3.54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</si>
  <si>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</si>
  <si>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</si>
  <si>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</si>
  <si>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</si>
  <si>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</si>
  <si>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</si>
  <si>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</si>
  <si>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</si>
  <si>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</si>
  <si>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</si>
  <si>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</si>
  <si>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</si>
  <si>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</si>
  <si>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</si>
  <si>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</si>
  <si>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</si>
  <si>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</si>
  <si>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</si>
  <si>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</si>
  <si>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</si>
  <si>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</si>
  <si>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</si>
  <si>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</si>
  <si>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</si>
  <si>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</si>
  <si>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</si>
  <si>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</si>
  <si>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</si>
  <si>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</si>
  <si>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20101</t>
  </si>
  <si>
    <t>人大事务</t>
  </si>
  <si>
    <t>3.00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</si>
  <si>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</si>
  <si>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</si>
  <si>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</si>
  <si>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</si>
  <si>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</si>
  <si>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</si>
  <si>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</si>
  <si>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26.00</t>
  </si>
  <si>
    <t>20111</t>
  </si>
  <si>
    <t>纪检监察事务</t>
  </si>
  <si>
    <t>4.40</t>
  </si>
  <si>
    <t>2011102</t>
  </si>
  <si>
    <t>20129</t>
  </si>
  <si>
    <t>群众团体事务</t>
  </si>
  <si>
    <t>2.00</t>
  </si>
  <si>
    <t>2012902</t>
  </si>
  <si>
    <t>20131</t>
  </si>
  <si>
    <t>党委办公厅（室）及相关机构事务</t>
  </si>
  <si>
    <t>2013102</t>
  </si>
  <si>
    <t>204</t>
  </si>
  <si>
    <t>公共安全支出</t>
  </si>
  <si>
    <t>20406</t>
  </si>
  <si>
    <t>司法</t>
  </si>
  <si>
    <t>2040602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</si>
  <si>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</si>
  <si>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</si>
  <si>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</si>
  <si>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</si>
  <si>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</si>
  <si>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</si>
  <si>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48.27</t>
  </si>
  <si>
    <t>2080505</t>
  </si>
  <si>
    <t>机关事业单位基本养老保险缴费支出</t>
  </si>
  <si>
    <t>20809</t>
  </si>
  <si>
    <t>退役安置</t>
  </si>
  <si>
    <t>33.18</t>
  </si>
  <si>
    <t>2080901</t>
  </si>
  <si>
    <t>退役士兵安置</t>
  </si>
  <si>
    <t>19.80</t>
  </si>
  <si>
    <t>2080999</t>
  </si>
  <si>
    <t>其他退役安置支出</t>
  </si>
  <si>
    <t>13.38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</si>
  <si>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</si>
  <si>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</si>
  <si>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</si>
  <si>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</si>
  <si>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</si>
  <si>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</si>
  <si>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</si>
  <si>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</si>
  <si>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</si>
  <si>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</si>
  <si>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</si>
  <si>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</si>
  <si>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</si>
  <si>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</si>
  <si>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</si>
  <si>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</si>
  <si>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</si>
  <si>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</si>
  <si>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840.29</t>
  </si>
  <si>
    <t>2120805</t>
  </si>
  <si>
    <t>补助被征地农民支出</t>
  </si>
  <si>
    <t>89.87</t>
  </si>
  <si>
    <t>2120816</t>
  </si>
  <si>
    <t>农业农村生态环境支出</t>
  </si>
  <si>
    <t>39.50</t>
  </si>
  <si>
    <t>213</t>
  </si>
  <si>
    <t>农林水支出</t>
  </si>
  <si>
    <t>21305</t>
  </si>
  <si>
    <t>扶贫</t>
  </si>
  <si>
    <t>31.18</t>
  </si>
  <si>
    <t>2130599</t>
  </si>
  <si>
    <t>其他扶贫支出</t>
  </si>
  <si>
    <t>21307</t>
  </si>
  <si>
    <t>农村综合改革</t>
  </si>
  <si>
    <t>327.73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</si>
  <si>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</si>
  <si>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</si>
  <si>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</si>
  <si>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</si>
  <si>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</si>
  <si>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</si>
  <si>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</si>
  <si>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</si>
  <si>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</si>
  <si>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</si>
  <si>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</si>
  <si>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</si>
  <si>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2240102</t>
  </si>
  <si>
    <t>0.74</t>
  </si>
  <si>
    <t>2240106</t>
  </si>
  <si>
    <t>安全监管</t>
  </si>
  <si>
    <t>2.80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</si>
  <si>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</si>
  <si>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</si>
  <si>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</si>
  <si>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</si>
  <si>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</si>
  <si>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</si>
  <si>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976.42</t>
  </si>
  <si>
    <t>一般公共预算财政拨款</t>
  </si>
  <si>
    <t>国有资本经营预算财政拨款</t>
  </si>
  <si>
    <t>人员经费</t>
  </si>
  <si>
    <t>公用经费</t>
  </si>
  <si>
    <t>811.55</t>
  </si>
  <si>
    <t>164.87</t>
  </si>
  <si>
    <t>42.42</t>
  </si>
  <si>
    <t>5.85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</si>
  <si>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</si>
  <si>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</si>
  <si>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</si>
  <si>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</si>
  <si>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</si>
  <si>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</si>
  <si>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</si>
  <si>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</si>
  <si>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</si>
  <si>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</si>
  <si>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</si>
  <si>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</si>
  <si>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</si>
  <si>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</si>
  <si>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</si>
  <si>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</si>
  <si>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</si>
  <si>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</si>
  <si>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</si>
  <si>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</si>
  <si>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</si>
  <si>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</si>
  <si>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</si>
  <si>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</si>
  <si>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</si>
  <si>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</si>
  <si>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</si>
  <si>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</si>
  <si>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</si>
  <si>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1.53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</si>
  <si>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</si>
  <si>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</si>
  <si>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</si>
  <si>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</si>
  <si>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</si>
  <si>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</si>
  <si>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</si>
  <si>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</si>
  <si>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</si>
  <si>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</si>
  <si>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</si>
  <si>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</si>
  <si>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</si>
  <si>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</si>
  <si>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</si>
  <si>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</si>
  <si>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</si>
  <si>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</si>
  <si>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</si>
  <si>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</si>
  <si>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</si>
  <si>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</si>
  <si>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</si>
  <si>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</si>
  <si>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</si>
  <si>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</si>
  <si>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</si>
  <si>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</si>
  <si>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</si>
  <si>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</si>
  <si>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金额</t>
  </si>
  <si>
    <t>政府性基金预算财政拨款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</si>
  <si>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</si>
  <si>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</si>
  <si>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</si>
  <si>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</si>
  <si>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</si>
  <si>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单位预算收支总表</t>
    <phoneticPr fontId="5" type="noConversion"/>
  </si>
  <si>
    <t>单位预算财政拨款“三公”经费支出表</t>
    <phoneticPr fontId="5" type="noConversion"/>
  </si>
  <si>
    <t>单位预算国有资本经营预算财政拨款支出表</t>
    <phoneticPr fontId="5" type="noConversion"/>
  </si>
  <si>
    <t>单位预算政府基金预算财政拨款支出表</t>
    <phoneticPr fontId="5" type="noConversion"/>
  </si>
  <si>
    <t>单位预算一般公共预算财政拨款基本支出表</t>
    <phoneticPr fontId="5" type="noConversion"/>
  </si>
  <si>
    <t>单位预算一般公共预算财政拨款支出表</t>
    <phoneticPr fontId="5" type="noConversion"/>
  </si>
  <si>
    <t>单位预算财政拨款收支总表</t>
    <phoneticPr fontId="5" type="noConversion"/>
  </si>
  <si>
    <t>单位预算支出总表</t>
    <phoneticPr fontId="5" type="noConversion"/>
  </si>
  <si>
    <t>单位预算收入总表</t>
    <phoneticPr fontId="5" type="noConversion"/>
  </si>
  <si>
    <t>预算单位编码及名称：[901001]保定市徐水区安肃镇人民政府本级</t>
    <phoneticPr fontId="5" type="noConversion"/>
  </si>
  <si>
    <t>我单位无国有资本经营预算，空表列式。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</si>
</sst>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name val="宋体"/>
      <charset val="134"/>
      <scheme val="minor"/>
    </font>
    <font>
      <sz val="11"/>
      <color indexed="0"/>
      <name val="Calibri"/>
      <family val="2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horizontal="left" vertical="center"/>
    </xf>
    <xf numFmtId="0" fontId="2" fillId="0" borderId="0">
      <alignment horizontal="left" vertical="center"/>
    </xf>
  </cellStyleXfs>
  <cellXfs count="33">
    <xf numFmtId="0" fontId="0" fillId="0" borderId="0" xfId="0" applyFont="1">
      <alignment horizontal="left" vertical="center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right" vertical="top"/>
    </xf>
    <xf numFmtId="0" fontId="2" fillId="0" borderId="0" xfId="1" applyFo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right" vertical="top"/>
    </xf>
    <xf numFmtId="0" fontId="4" fillId="0" borderId="1" xfId="1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right" vertical="top"/>
    </xf>
    <xf numFmtId="0" fontId="1" fillId="0" borderId="1" xfId="1" applyNumberFormat="1" applyFont="1" applyBorder="1" applyAlignment="1">
      <alignment horizontal="right" vertical="top"/>
    </xf>
    <xf numFmtId="0" fontId="1" fillId="0" borderId="1" xfId="1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1" applyFont="1" applyBorder="1" applyAlignment="1">
      <alignment horizontal="lef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6" activePane="bottomLeft" state="frozen"/>
      <selection pane="bottomLeft" activeCell="A2" sqref="A2:C2"/>
    </sheetView>
  </sheetViews>
  <sheetFormatPr defaultColWidth="8.875" defaultRowHeight="15"/>
  <cols>
    <col min="1" max="1" width="7.125" style="11" customWidth="1"/>
    <col min="2" max="2" width="35.75" style="12" customWidth="1"/>
    <col min="3" max="3" width="28.625" style="13" customWidth="1"/>
    <col min="4" max="4" width="28.625" style="12" customWidth="1"/>
    <col min="5" max="5" width="28.625" style="13" customWidth="1"/>
  </cols>
  <sheetData>
    <row r="1" spans="1:5" ht="18" customHeight="1">
      <c r="A1" s="24" t="s">
        <v>254</v>
      </c>
      <c r="B1" s="24" t="s">
        <v>0</v>
      </c>
      <c r="C1" s="24" t="s">
        <v>0</v>
      </c>
      <c r="D1" s="24" t="s">
        <v>0</v>
      </c>
      <c r="E1" s="24" t="s">
        <v>0</v>
      </c>
    </row>
    <row r="2" spans="1:5" ht="18" customHeight="1">
      <c r="A2" s="25" t="s">
        <v>263</v>
      </c>
      <c r="B2" s="24" t="s">
        <v>0</v>
      </c>
      <c r="C2" s="25" t="s">
        <v>0</v>
      </c>
      <c r="D2" s="14" t="s">
        <v>1</v>
      </c>
      <c r="E2" s="14" t="s">
        <v>2</v>
      </c>
    </row>
    <row r="3" spans="1:5" ht="18" customHeight="1">
      <c r="A3" s="26" t="s">
        <v>3</v>
      </c>
      <c r="B3" s="26" t="s">
        <v>4</v>
      </c>
      <c r="C3" s="26" t="s">
        <v>0</v>
      </c>
      <c r="D3" s="26" t="s">
        <v>5</v>
      </c>
      <c r="E3" s="26" t="s">
        <v>0</v>
      </c>
    </row>
    <row r="4" spans="1:5" ht="18" customHeight="1">
      <c r="A4" s="26" t="s">
        <v>0</v>
      </c>
      <c r="B4" s="15" t="s">
        <v>6</v>
      </c>
      <c r="C4" s="15" t="s">
        <v>7</v>
      </c>
      <c r="D4" s="15" t="s">
        <v>6</v>
      </c>
      <c r="E4" s="15" t="s">
        <v>7</v>
      </c>
    </row>
    <row r="5" spans="1:5" ht="18" customHeight="1">
      <c r="A5" s="15" t="s">
        <v>8</v>
      </c>
      <c r="B5" s="15">
        <v>1</v>
      </c>
      <c r="C5" s="15">
        <v>2</v>
      </c>
      <c r="D5" s="15">
        <v>3</v>
      </c>
      <c r="E5" s="15">
        <v>4</v>
      </c>
    </row>
    <row r="6" spans="1:5" ht="16.5" customHeight="1">
      <c r="A6" s="16">
        <v>1</v>
      </c>
      <c r="B6" s="17" t="s">
        <v>9</v>
      </c>
      <c r="C6" s="18">
        <v>1659.91</v>
      </c>
      <c r="D6" s="17" t="s">
        <v>10</v>
      </c>
      <c r="E6" s="21">
        <v>1015.07</v>
      </c>
    </row>
    <row r="7" spans="1:5" ht="16.5" customHeight="1">
      <c r="A7" s="16">
        <v>2</v>
      </c>
      <c r="B7" s="17" t="s">
        <v>11</v>
      </c>
      <c r="C7" s="21">
        <v>969.66</v>
      </c>
      <c r="D7" s="17" t="s">
        <v>13</v>
      </c>
      <c r="E7" s="18"/>
    </row>
    <row r="8" spans="1:5" ht="16.5" customHeight="1">
      <c r="A8" s="16">
        <v>3</v>
      </c>
      <c r="B8" s="17" t="s">
        <v>14</v>
      </c>
      <c r="C8" s="18"/>
      <c r="D8" s="17" t="s">
        <v>15</v>
      </c>
      <c r="E8" s="18"/>
    </row>
    <row r="9" spans="1:5" ht="16.5" customHeight="1">
      <c r="A9" s="16">
        <v>4</v>
      </c>
      <c r="B9" s="17" t="s">
        <v>16</v>
      </c>
      <c r="C9" s="18"/>
      <c r="D9" s="17" t="s">
        <v>17</v>
      </c>
      <c r="E9" s="21">
        <v>9.7200000000000006</v>
      </c>
    </row>
    <row r="10" spans="1:5" ht="16.5" customHeight="1">
      <c r="A10" s="16">
        <v>5</v>
      </c>
      <c r="B10" s="17" t="s">
        <v>19</v>
      </c>
      <c r="C10" s="18"/>
      <c r="D10" s="17" t="s">
        <v>20</v>
      </c>
      <c r="E10" s="18"/>
    </row>
    <row r="11" spans="1:5" ht="16.5" customHeight="1">
      <c r="A11" s="16">
        <v>6</v>
      </c>
      <c r="B11" s="17" t="s">
        <v>21</v>
      </c>
      <c r="C11" s="18"/>
      <c r="D11" s="17" t="s">
        <v>22</v>
      </c>
      <c r="E11" s="18"/>
    </row>
    <row r="12" spans="1:5" ht="16.5" customHeight="1">
      <c r="A12" s="16">
        <v>7</v>
      </c>
      <c r="B12" s="17" t="s">
        <v>23</v>
      </c>
      <c r="C12" s="18"/>
      <c r="D12" s="17" t="s">
        <v>24</v>
      </c>
      <c r="E12" s="18"/>
    </row>
    <row r="13" spans="1:5" ht="16.5" customHeight="1">
      <c r="A13" s="16">
        <v>8</v>
      </c>
      <c r="B13" s="17" t="s">
        <v>25</v>
      </c>
      <c r="C13" s="18"/>
      <c r="D13" s="17" t="s">
        <v>26</v>
      </c>
      <c r="E13" s="21">
        <v>131.4</v>
      </c>
    </row>
    <row r="14" spans="1:5" ht="16.5" customHeight="1">
      <c r="A14" s="16">
        <v>9</v>
      </c>
      <c r="B14" s="17" t="s">
        <v>27</v>
      </c>
      <c r="C14" s="18">
        <v>0.25</v>
      </c>
      <c r="D14" s="17" t="s">
        <v>28</v>
      </c>
      <c r="E14" s="18"/>
    </row>
    <row r="15" spans="1:5" ht="16.5" customHeight="1">
      <c r="A15" s="16">
        <v>10</v>
      </c>
      <c r="B15" s="17"/>
      <c r="C15" s="18"/>
      <c r="D15" s="17" t="s">
        <v>29</v>
      </c>
      <c r="E15" s="21">
        <v>34.06</v>
      </c>
    </row>
    <row r="16" spans="1:5" ht="16.5" customHeight="1">
      <c r="A16" s="16">
        <v>11</v>
      </c>
      <c r="B16" s="17"/>
      <c r="C16" s="18"/>
      <c r="D16" s="17" t="s">
        <v>30</v>
      </c>
      <c r="E16" s="21">
        <v>70</v>
      </c>
    </row>
    <row r="17" spans="1:5" ht="16.5" customHeight="1">
      <c r="A17" s="16">
        <v>12</v>
      </c>
      <c r="B17" s="17"/>
      <c r="C17" s="18"/>
      <c r="D17" s="17" t="s">
        <v>32</v>
      </c>
      <c r="E17" s="21">
        <v>969.66</v>
      </c>
    </row>
    <row r="18" spans="1:5" ht="16.5" customHeight="1">
      <c r="A18" s="16">
        <v>13</v>
      </c>
      <c r="B18" s="17"/>
      <c r="C18" s="18"/>
      <c r="D18" s="17" t="s">
        <v>33</v>
      </c>
      <c r="E18" s="21">
        <v>358.91</v>
      </c>
    </row>
    <row r="19" spans="1:5" ht="16.5" customHeight="1">
      <c r="A19" s="16">
        <v>14</v>
      </c>
      <c r="B19" s="17"/>
      <c r="C19" s="18"/>
      <c r="D19" s="17" t="s">
        <v>35</v>
      </c>
      <c r="E19" s="18"/>
    </row>
    <row r="20" spans="1:5" ht="16.5" customHeight="1">
      <c r="A20" s="16">
        <v>15</v>
      </c>
      <c r="B20" s="17"/>
      <c r="C20" s="18"/>
      <c r="D20" s="17" t="s">
        <v>36</v>
      </c>
      <c r="E20" s="18"/>
    </row>
    <row r="21" spans="1:5" ht="16.5" customHeight="1">
      <c r="A21" s="16">
        <v>16</v>
      </c>
      <c r="B21" s="17"/>
      <c r="C21" s="18"/>
      <c r="D21" s="17" t="s">
        <v>37</v>
      </c>
      <c r="E21" s="18"/>
    </row>
    <row r="22" spans="1:5" ht="16.5" customHeight="1">
      <c r="A22" s="16">
        <v>17</v>
      </c>
      <c r="B22" s="17"/>
      <c r="C22" s="18"/>
      <c r="D22" s="17" t="s">
        <v>38</v>
      </c>
      <c r="E22" s="18"/>
    </row>
    <row r="23" spans="1:5" ht="16.5" customHeight="1">
      <c r="A23" s="16">
        <v>18</v>
      </c>
      <c r="B23" s="17"/>
      <c r="C23" s="18"/>
      <c r="D23" s="17" t="s">
        <v>39</v>
      </c>
      <c r="E23" s="18"/>
    </row>
    <row r="24" spans="1:5" ht="16.5" customHeight="1">
      <c r="A24" s="16">
        <v>19</v>
      </c>
      <c r="B24" s="17"/>
      <c r="C24" s="18"/>
      <c r="D24" s="17" t="s">
        <v>40</v>
      </c>
      <c r="E24" s="18"/>
    </row>
    <row r="25" spans="1:5" ht="16.5" customHeight="1">
      <c r="A25" s="16">
        <v>20</v>
      </c>
      <c r="B25" s="17"/>
      <c r="C25" s="18"/>
      <c r="D25" s="17" t="s">
        <v>41</v>
      </c>
      <c r="E25" s="21">
        <v>37.46</v>
      </c>
    </row>
    <row r="26" spans="1:5" ht="16.5" customHeight="1">
      <c r="A26" s="16">
        <v>21</v>
      </c>
      <c r="B26" s="17"/>
      <c r="C26" s="18"/>
      <c r="D26" s="17" t="s">
        <v>42</v>
      </c>
      <c r="E26" s="18"/>
    </row>
    <row r="27" spans="1:5" ht="16.5" customHeight="1">
      <c r="A27" s="16">
        <v>22</v>
      </c>
      <c r="B27" s="17"/>
      <c r="C27" s="18"/>
      <c r="D27" s="17" t="s">
        <v>43</v>
      </c>
      <c r="E27" s="18"/>
    </row>
    <row r="28" spans="1:5" ht="16.5" customHeight="1">
      <c r="A28" s="16">
        <v>23</v>
      </c>
      <c r="B28" s="17"/>
      <c r="C28" s="18"/>
      <c r="D28" s="17" t="s">
        <v>44</v>
      </c>
      <c r="E28" s="21">
        <v>3.54</v>
      </c>
    </row>
    <row r="29" spans="1:5" ht="16.5" customHeight="1">
      <c r="A29" s="16">
        <v>24</v>
      </c>
      <c r="B29" s="17"/>
      <c r="C29" s="18"/>
      <c r="D29" s="17" t="s">
        <v>46</v>
      </c>
      <c r="E29" s="18"/>
    </row>
    <row r="30" spans="1:5" ht="16.5" customHeight="1">
      <c r="A30" s="16">
        <v>25</v>
      </c>
      <c r="B30" s="17"/>
      <c r="C30" s="18"/>
      <c r="D30" s="17" t="s">
        <v>47</v>
      </c>
      <c r="E30" s="18"/>
    </row>
    <row r="31" spans="1:5" ht="16.5" customHeight="1">
      <c r="A31" s="16">
        <v>26</v>
      </c>
      <c r="B31" s="17"/>
      <c r="C31" s="18"/>
      <c r="D31" s="17" t="s">
        <v>48</v>
      </c>
      <c r="E31" s="18"/>
    </row>
    <row r="32" spans="1:5" ht="16.5" customHeight="1">
      <c r="A32" s="16">
        <v>27</v>
      </c>
      <c r="B32" s="17"/>
      <c r="C32" s="18"/>
      <c r="D32" s="17" t="s">
        <v>49</v>
      </c>
      <c r="E32" s="18"/>
    </row>
    <row r="33" spans="1:5" ht="16.5" customHeight="1">
      <c r="A33" s="16">
        <v>28</v>
      </c>
      <c r="B33" s="17"/>
      <c r="C33" s="18"/>
      <c r="D33" s="17" t="s">
        <v>50</v>
      </c>
      <c r="E33" s="18"/>
    </row>
    <row r="34" spans="1:5" ht="16.5" customHeight="1">
      <c r="A34" s="16">
        <v>29</v>
      </c>
      <c r="B34" s="17"/>
      <c r="C34" s="18"/>
      <c r="D34" s="17" t="s">
        <v>51</v>
      </c>
      <c r="E34" s="18"/>
    </row>
    <row r="35" spans="1:5" ht="16.5" customHeight="1">
      <c r="A35" s="16">
        <v>30</v>
      </c>
      <c r="B35" s="17"/>
      <c r="C35" s="18"/>
      <c r="D35" s="17" t="s">
        <v>52</v>
      </c>
      <c r="E35" s="18"/>
    </row>
    <row r="36" spans="1:5" ht="16.5" customHeight="1">
      <c r="A36" s="16">
        <v>31</v>
      </c>
      <c r="B36" s="17" t="s">
        <v>53</v>
      </c>
      <c r="C36" s="18">
        <f>SUM(C6:C35)</f>
        <v>2629.82</v>
      </c>
      <c r="D36" s="17" t="s">
        <v>54</v>
      </c>
      <c r="E36" s="18">
        <v>2629.82</v>
      </c>
    </row>
    <row r="37" spans="1:5" ht="16.5" customHeight="1">
      <c r="A37" s="16">
        <v>32</v>
      </c>
      <c r="B37" s="17" t="s">
        <v>55</v>
      </c>
      <c r="C37" s="18"/>
      <c r="D37" s="17" t="s">
        <v>56</v>
      </c>
      <c r="E37" s="18"/>
    </row>
    <row r="38" spans="1:5" ht="16.5" customHeight="1">
      <c r="A38" s="16">
        <v>33</v>
      </c>
      <c r="B38" s="17" t="s">
        <v>57</v>
      </c>
      <c r="C38" s="18">
        <v>2629.82</v>
      </c>
      <c r="D38" s="17" t="s">
        <v>58</v>
      </c>
      <c r="E38" s="18">
        <v>2629.82</v>
      </c>
    </row>
  </sheetData>
  <mergeCells count="5">
    <mergeCell ref="A1:E1"/>
    <mergeCell ref="A2:C2"/>
    <mergeCell ref="B3:C3"/>
    <mergeCell ref="D3:E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"/>
  <sheetViews>
    <sheetView zoomScale="90" zoomScaleNormal="90" workbookViewId="0">
      <pane ySplit="5" topLeftCell="A6" activePane="bottomLeft" state="frozen"/>
      <selection pane="bottomLeft" activeCell="A2" sqref="A2:I2"/>
    </sheetView>
  </sheetViews>
  <sheetFormatPr defaultColWidth="8.875" defaultRowHeight="15"/>
  <cols>
    <col min="1" max="1" width="7.125" style="1" customWidth="1"/>
    <col min="2" max="2" width="21.375" style="2" customWidth="1"/>
    <col min="3" max="3" width="33" style="2" customWidth="1"/>
    <col min="4" max="13" width="21.375" style="3" customWidth="1"/>
    <col min="14" max="16384" width="8.875" style="4"/>
  </cols>
  <sheetData>
    <row r="1" spans="1:13" ht="18" customHeight="1">
      <c r="A1" s="27" t="s">
        <v>262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  <c r="G1" s="27" t="s">
        <v>0</v>
      </c>
      <c r="H1" s="27" t="s">
        <v>0</v>
      </c>
      <c r="I1" s="27" t="s">
        <v>0</v>
      </c>
      <c r="J1" s="27" t="s">
        <v>0</v>
      </c>
      <c r="K1" s="27" t="s">
        <v>0</v>
      </c>
      <c r="L1" s="27" t="s">
        <v>0</v>
      </c>
      <c r="M1" s="27" t="s">
        <v>0</v>
      </c>
    </row>
    <row r="2" spans="1:13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9" t="s">
        <v>1</v>
      </c>
      <c r="K2" s="27" t="s">
        <v>0</v>
      </c>
      <c r="L2" s="29" t="s">
        <v>2</v>
      </c>
      <c r="M2" s="27" t="s">
        <v>0</v>
      </c>
    </row>
    <row r="3" spans="1:13" ht="18" customHeight="1">
      <c r="A3" s="30" t="s">
        <v>3</v>
      </c>
      <c r="B3" s="30" t="s">
        <v>59</v>
      </c>
      <c r="C3" s="30" t="s">
        <v>0</v>
      </c>
      <c r="D3" s="30" t="s">
        <v>60</v>
      </c>
      <c r="E3" s="30" t="s">
        <v>61</v>
      </c>
      <c r="F3" s="30" t="s">
        <v>0</v>
      </c>
      <c r="G3" s="30" t="s">
        <v>0</v>
      </c>
      <c r="H3" s="30" t="s">
        <v>0</v>
      </c>
      <c r="I3" s="30" t="s">
        <v>0</v>
      </c>
      <c r="J3" s="30" t="s">
        <v>0</v>
      </c>
      <c r="K3" s="30" t="s">
        <v>0</v>
      </c>
      <c r="L3" s="30" t="s">
        <v>0</v>
      </c>
      <c r="M3" s="30" t="s">
        <v>62</v>
      </c>
    </row>
    <row r="4" spans="1:13" ht="18" customHeight="1">
      <c r="A4" s="30" t="s">
        <v>0</v>
      </c>
      <c r="B4" s="6" t="s">
        <v>63</v>
      </c>
      <c r="C4" s="6" t="s">
        <v>64</v>
      </c>
      <c r="D4" s="30" t="s">
        <v>0</v>
      </c>
      <c r="E4" s="6" t="s">
        <v>65</v>
      </c>
      <c r="F4" s="6" t="s">
        <v>66</v>
      </c>
      <c r="G4" s="6" t="s">
        <v>67</v>
      </c>
      <c r="H4" s="6" t="s">
        <v>68</v>
      </c>
      <c r="I4" s="6" t="s">
        <v>69</v>
      </c>
      <c r="J4" s="6" t="s">
        <v>70</v>
      </c>
      <c r="K4" s="6" t="s">
        <v>71</v>
      </c>
      <c r="L4" s="6" t="s">
        <v>72</v>
      </c>
      <c r="M4" s="30" t="s">
        <v>0</v>
      </c>
    </row>
    <row r="5" spans="1:13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</row>
    <row r="6" spans="1:13" ht="16.5" customHeight="1">
      <c r="A6" s="7">
        <v>1</v>
      </c>
      <c r="B6" s="8"/>
      <c r="C6" s="8" t="s">
        <v>60</v>
      </c>
      <c r="D6" s="9">
        <f>D7+D19+D22+D29+D32+D35+D40+D45+D48</f>
        <v>2629.8199999999997</v>
      </c>
      <c r="E6" s="9">
        <f>E7+E19+E22+E29+E32+E35+E40+E45+E48</f>
        <v>2629.8199999999997</v>
      </c>
      <c r="F6" s="9">
        <f>F7+F19+F22+F29+F32+F35+F40+F45+F48</f>
        <v>2629.5699999999997</v>
      </c>
      <c r="G6" s="9"/>
      <c r="H6" s="9"/>
      <c r="I6" s="9"/>
      <c r="J6" s="9"/>
      <c r="K6" s="9"/>
      <c r="L6" s="9">
        <v>0.25</v>
      </c>
      <c r="M6" s="9"/>
    </row>
    <row r="7" spans="1:13" ht="16.5" customHeight="1">
      <c r="A7" s="7">
        <v>2</v>
      </c>
      <c r="B7" s="8" t="s">
        <v>73</v>
      </c>
      <c r="C7" s="8" t="s">
        <v>74</v>
      </c>
      <c r="D7" s="22">
        <f>D8+D10+D13+D15+D17</f>
        <v>1015.0699999999999</v>
      </c>
      <c r="E7" s="22">
        <f>E8+E10+E13+E15+E17</f>
        <v>1015.0699999999999</v>
      </c>
      <c r="F7" s="22">
        <f>F8+F10+F13+F15+F17</f>
        <v>1014.8199999999999</v>
      </c>
      <c r="G7" s="9"/>
      <c r="H7" s="9"/>
      <c r="I7" s="9"/>
      <c r="J7" s="9"/>
      <c r="K7" s="9"/>
      <c r="L7" s="9">
        <v>0.25</v>
      </c>
      <c r="M7" s="9"/>
    </row>
    <row r="8" spans="1:13" ht="16.5" customHeight="1">
      <c r="A8" s="7">
        <v>3</v>
      </c>
      <c r="B8" s="8" t="s">
        <v>75</v>
      </c>
      <c r="C8" s="8" t="s">
        <v>76</v>
      </c>
      <c r="D8" s="22">
        <v>3</v>
      </c>
      <c r="E8" s="22">
        <v>3</v>
      </c>
      <c r="F8" s="22">
        <v>3</v>
      </c>
      <c r="G8" s="9"/>
      <c r="H8" s="9"/>
      <c r="I8" s="9"/>
      <c r="J8" s="9"/>
      <c r="K8" s="9"/>
      <c r="L8" s="9"/>
      <c r="M8" s="9"/>
    </row>
    <row r="9" spans="1:13" ht="16.5" customHeight="1">
      <c r="A9" s="7">
        <v>4</v>
      </c>
      <c r="B9" s="8" t="s">
        <v>78</v>
      </c>
      <c r="C9" s="8" t="s">
        <v>79</v>
      </c>
      <c r="D9" s="22">
        <v>3</v>
      </c>
      <c r="E9" s="22">
        <v>3</v>
      </c>
      <c r="F9" s="22">
        <v>3</v>
      </c>
      <c r="G9" s="9"/>
      <c r="H9" s="9"/>
      <c r="I9" s="9"/>
      <c r="J9" s="9"/>
      <c r="K9" s="9"/>
      <c r="L9" s="9"/>
      <c r="M9" s="9"/>
    </row>
    <row r="10" spans="1:13" ht="16.5" customHeight="1">
      <c r="A10" s="7">
        <v>5</v>
      </c>
      <c r="B10" s="8" t="s">
        <v>80</v>
      </c>
      <c r="C10" s="8" t="s">
        <v>81</v>
      </c>
      <c r="D10" s="22">
        <f>D11+D12</f>
        <v>1002.67</v>
      </c>
      <c r="E10" s="22">
        <f>E11+E12</f>
        <v>1002.67</v>
      </c>
      <c r="F10" s="9">
        <f>F11+F12</f>
        <v>1002.42</v>
      </c>
      <c r="G10" s="9"/>
      <c r="H10" s="9"/>
      <c r="I10" s="9"/>
      <c r="J10" s="9"/>
      <c r="K10" s="9"/>
      <c r="L10" s="9">
        <v>0.25</v>
      </c>
      <c r="M10" s="9"/>
    </row>
    <row r="11" spans="1:13" ht="16.5" customHeight="1">
      <c r="A11" s="7">
        <v>6</v>
      </c>
      <c r="B11" s="8" t="s">
        <v>82</v>
      </c>
      <c r="C11" s="8" t="s">
        <v>83</v>
      </c>
      <c r="D11" s="22">
        <v>976.67</v>
      </c>
      <c r="E11" s="22">
        <v>976.67</v>
      </c>
      <c r="F11" s="9">
        <v>976.42</v>
      </c>
      <c r="G11" s="9"/>
      <c r="H11" s="9"/>
      <c r="I11" s="9"/>
      <c r="J11" s="9"/>
      <c r="K11" s="9"/>
      <c r="L11" s="9">
        <v>0.25</v>
      </c>
      <c r="M11" s="9"/>
    </row>
    <row r="12" spans="1:13" ht="16.5" customHeight="1">
      <c r="A12" s="7">
        <v>7</v>
      </c>
      <c r="B12" s="8" t="s">
        <v>84</v>
      </c>
      <c r="C12" s="8" t="s">
        <v>79</v>
      </c>
      <c r="D12" s="22">
        <v>26</v>
      </c>
      <c r="E12" s="22">
        <v>26</v>
      </c>
      <c r="F12" s="22">
        <v>26</v>
      </c>
      <c r="G12" s="9"/>
      <c r="H12" s="9"/>
      <c r="I12" s="9"/>
      <c r="J12" s="9"/>
      <c r="K12" s="9"/>
      <c r="L12" s="9"/>
      <c r="M12" s="9"/>
    </row>
    <row r="13" spans="1:13" ht="16.5" customHeight="1">
      <c r="A13" s="7">
        <v>9</v>
      </c>
      <c r="B13" s="8" t="s">
        <v>86</v>
      </c>
      <c r="C13" s="8" t="s">
        <v>87</v>
      </c>
      <c r="D13" s="22">
        <v>4.4000000000000004</v>
      </c>
      <c r="E13" s="22">
        <v>4.4000000000000004</v>
      </c>
      <c r="F13" s="22">
        <v>4.4000000000000004</v>
      </c>
      <c r="G13" s="9"/>
      <c r="H13" s="9"/>
      <c r="I13" s="9"/>
      <c r="J13" s="9"/>
      <c r="K13" s="9"/>
      <c r="L13" s="9"/>
      <c r="M13" s="9"/>
    </row>
    <row r="14" spans="1:13" ht="16.5" customHeight="1">
      <c r="A14" s="7">
        <v>10</v>
      </c>
      <c r="B14" s="8" t="s">
        <v>89</v>
      </c>
      <c r="C14" s="8" t="s">
        <v>79</v>
      </c>
      <c r="D14" s="22">
        <v>4.4000000000000004</v>
      </c>
      <c r="E14" s="22">
        <v>4.4000000000000004</v>
      </c>
      <c r="F14" s="22">
        <v>4.4000000000000004</v>
      </c>
      <c r="G14" s="9"/>
      <c r="H14" s="9"/>
      <c r="I14" s="9"/>
      <c r="J14" s="9"/>
      <c r="K14" s="9"/>
      <c r="L14" s="9"/>
      <c r="M14" s="9"/>
    </row>
    <row r="15" spans="1:13" ht="16.5" customHeight="1">
      <c r="A15" s="7">
        <v>11</v>
      </c>
      <c r="B15" s="8" t="s">
        <v>90</v>
      </c>
      <c r="C15" s="8" t="s">
        <v>91</v>
      </c>
      <c r="D15" s="22">
        <v>2</v>
      </c>
      <c r="E15" s="22">
        <v>2</v>
      </c>
      <c r="F15" s="22">
        <v>2</v>
      </c>
      <c r="G15" s="9"/>
      <c r="H15" s="9"/>
      <c r="I15" s="9"/>
      <c r="J15" s="9"/>
      <c r="K15" s="9"/>
      <c r="L15" s="9"/>
      <c r="M15" s="9"/>
    </row>
    <row r="16" spans="1:13" ht="16.5" customHeight="1">
      <c r="A16" s="7">
        <v>12</v>
      </c>
      <c r="B16" s="8" t="s">
        <v>93</v>
      </c>
      <c r="C16" s="8" t="s">
        <v>79</v>
      </c>
      <c r="D16" s="22">
        <v>2</v>
      </c>
      <c r="E16" s="22">
        <v>2</v>
      </c>
      <c r="F16" s="22">
        <v>2</v>
      </c>
      <c r="G16" s="9"/>
      <c r="H16" s="9"/>
      <c r="I16" s="9"/>
      <c r="J16" s="9"/>
      <c r="K16" s="9"/>
      <c r="L16" s="9"/>
      <c r="M16" s="9"/>
    </row>
    <row r="17" spans="1:13" ht="16.5" customHeight="1">
      <c r="A17" s="7">
        <v>13</v>
      </c>
      <c r="B17" s="8" t="s">
        <v>94</v>
      </c>
      <c r="C17" s="8" t="s">
        <v>95</v>
      </c>
      <c r="D17" s="22">
        <v>3</v>
      </c>
      <c r="E17" s="22">
        <v>3</v>
      </c>
      <c r="F17" s="22">
        <v>3</v>
      </c>
      <c r="G17" s="9"/>
      <c r="H17" s="9"/>
      <c r="I17" s="9"/>
      <c r="J17" s="9"/>
      <c r="K17" s="9"/>
      <c r="L17" s="9"/>
      <c r="M17" s="9"/>
    </row>
    <row r="18" spans="1:13" ht="16.5" customHeight="1">
      <c r="A18" s="7">
        <v>14</v>
      </c>
      <c r="B18" s="8" t="s">
        <v>96</v>
      </c>
      <c r="C18" s="8" t="s">
        <v>79</v>
      </c>
      <c r="D18" s="22">
        <v>3</v>
      </c>
      <c r="E18" s="22">
        <v>3</v>
      </c>
      <c r="F18" s="22">
        <v>3</v>
      </c>
      <c r="G18" s="9"/>
      <c r="H18" s="9"/>
      <c r="I18" s="9"/>
      <c r="J18" s="9"/>
      <c r="K18" s="9"/>
      <c r="L18" s="9"/>
      <c r="M18" s="9"/>
    </row>
    <row r="19" spans="1:13" ht="16.5" customHeight="1">
      <c r="A19" s="7">
        <v>15</v>
      </c>
      <c r="B19" s="8" t="s">
        <v>97</v>
      </c>
      <c r="C19" s="8" t="s">
        <v>98</v>
      </c>
      <c r="D19" s="22">
        <v>9.7200000000000006</v>
      </c>
      <c r="E19" s="22">
        <v>9.7200000000000006</v>
      </c>
      <c r="F19" s="22">
        <v>9.7200000000000006</v>
      </c>
      <c r="G19" s="9"/>
      <c r="H19" s="9"/>
      <c r="I19" s="9"/>
      <c r="J19" s="9"/>
      <c r="K19" s="9"/>
      <c r="L19" s="9"/>
      <c r="M19" s="9"/>
    </row>
    <row r="20" spans="1:13" ht="16.5" customHeight="1">
      <c r="A20" s="7">
        <v>16</v>
      </c>
      <c r="B20" s="8" t="s">
        <v>99</v>
      </c>
      <c r="C20" s="8" t="s">
        <v>100</v>
      </c>
      <c r="D20" s="22">
        <v>9.7200000000000006</v>
      </c>
      <c r="E20" s="22">
        <v>9.7200000000000006</v>
      </c>
      <c r="F20" s="22">
        <v>9.7200000000000006</v>
      </c>
      <c r="G20" s="9"/>
      <c r="H20" s="9"/>
      <c r="I20" s="9"/>
      <c r="J20" s="9"/>
      <c r="K20" s="9"/>
      <c r="L20" s="9"/>
      <c r="M20" s="9"/>
    </row>
    <row r="21" spans="1:13" ht="16.5" customHeight="1">
      <c r="A21" s="7">
        <v>17</v>
      </c>
      <c r="B21" s="8" t="s">
        <v>101</v>
      </c>
      <c r="C21" s="8" t="s">
        <v>79</v>
      </c>
      <c r="D21" s="22">
        <v>9.7200000000000006</v>
      </c>
      <c r="E21" s="22">
        <v>9.7200000000000006</v>
      </c>
      <c r="F21" s="22">
        <v>9.7200000000000006</v>
      </c>
      <c r="G21" s="9"/>
      <c r="H21" s="9"/>
      <c r="I21" s="9"/>
      <c r="J21" s="9"/>
      <c r="K21" s="9"/>
      <c r="L21" s="9"/>
      <c r="M21" s="9"/>
    </row>
    <row r="22" spans="1:13" ht="16.5" customHeight="1">
      <c r="A22" s="7">
        <v>18</v>
      </c>
      <c r="B22" s="8" t="s">
        <v>102</v>
      </c>
      <c r="C22" s="8" t="s">
        <v>103</v>
      </c>
      <c r="D22" s="22">
        <f>D23+D26</f>
        <v>131.4</v>
      </c>
      <c r="E22" s="22">
        <f>E23+E26</f>
        <v>131.4</v>
      </c>
      <c r="F22" s="22">
        <f>F23+F26</f>
        <v>131.4</v>
      </c>
      <c r="G22" s="9"/>
      <c r="H22" s="9"/>
      <c r="I22" s="9"/>
      <c r="J22" s="9"/>
      <c r="K22" s="9"/>
      <c r="L22" s="9"/>
      <c r="M22" s="9"/>
    </row>
    <row r="23" spans="1:13" ht="16.5" customHeight="1">
      <c r="A23" s="7">
        <v>19</v>
      </c>
      <c r="B23" s="8" t="s">
        <v>104</v>
      </c>
      <c r="C23" s="8" t="s">
        <v>105</v>
      </c>
      <c r="D23" s="22">
        <f>D24+D25</f>
        <v>98.22</v>
      </c>
      <c r="E23" s="22">
        <f>E24+E25</f>
        <v>98.22</v>
      </c>
      <c r="F23" s="22">
        <f>F24+F25</f>
        <v>98.22</v>
      </c>
      <c r="G23" s="9"/>
      <c r="H23" s="9"/>
      <c r="I23" s="9"/>
      <c r="J23" s="9"/>
      <c r="K23" s="9"/>
      <c r="L23" s="9"/>
      <c r="M23" s="9"/>
    </row>
    <row r="24" spans="1:13" ht="16.5" customHeight="1">
      <c r="A24" s="7">
        <v>20</v>
      </c>
      <c r="B24" s="8" t="s">
        <v>106</v>
      </c>
      <c r="C24" s="8" t="s">
        <v>107</v>
      </c>
      <c r="D24" s="22">
        <v>48.27</v>
      </c>
      <c r="E24" s="22">
        <v>48.27</v>
      </c>
      <c r="F24" s="22">
        <v>48.27</v>
      </c>
      <c r="G24" s="9"/>
      <c r="H24" s="9"/>
      <c r="I24" s="9"/>
      <c r="J24" s="9"/>
      <c r="K24" s="9"/>
      <c r="L24" s="9"/>
      <c r="M24" s="9"/>
    </row>
    <row r="25" spans="1:13" ht="16.5" customHeight="1">
      <c r="A25" s="7">
        <v>22</v>
      </c>
      <c r="B25" s="8" t="s">
        <v>109</v>
      </c>
      <c r="C25" s="8" t="s">
        <v>110</v>
      </c>
      <c r="D25" s="23">
        <v>49.95</v>
      </c>
      <c r="E25" s="23">
        <v>49.95</v>
      </c>
      <c r="F25" s="23">
        <v>49.95</v>
      </c>
      <c r="G25" s="9"/>
      <c r="H25" s="9"/>
      <c r="I25" s="9"/>
      <c r="J25" s="9"/>
      <c r="K25" s="9"/>
      <c r="L25" s="9"/>
      <c r="M25" s="9"/>
    </row>
    <row r="26" spans="1:13" ht="16.5" customHeight="1">
      <c r="A26" s="7">
        <v>24</v>
      </c>
      <c r="B26" s="8" t="s">
        <v>111</v>
      </c>
      <c r="C26" s="8" t="s">
        <v>112</v>
      </c>
      <c r="D26" s="22">
        <v>33.18</v>
      </c>
      <c r="E26" s="22">
        <v>33.18</v>
      </c>
      <c r="F26" s="22">
        <v>33.18</v>
      </c>
      <c r="G26" s="9"/>
      <c r="H26" s="9"/>
      <c r="I26" s="9"/>
      <c r="J26" s="9"/>
      <c r="K26" s="9"/>
      <c r="L26" s="9"/>
      <c r="M26" s="9"/>
    </row>
    <row r="27" spans="1:13" ht="16.5" customHeight="1">
      <c r="A27" s="7">
        <v>25</v>
      </c>
      <c r="B27" s="8" t="s">
        <v>114</v>
      </c>
      <c r="C27" s="8" t="s">
        <v>115</v>
      </c>
      <c r="D27" s="22">
        <v>19.8</v>
      </c>
      <c r="E27" s="22">
        <v>19.8</v>
      </c>
      <c r="F27" s="22">
        <v>19.8</v>
      </c>
      <c r="G27" s="9"/>
      <c r="H27" s="9"/>
      <c r="I27" s="9"/>
      <c r="J27" s="9"/>
      <c r="K27" s="9"/>
      <c r="L27" s="9"/>
      <c r="M27" s="9"/>
    </row>
    <row r="28" spans="1:13" ht="16.5" customHeight="1">
      <c r="A28" s="7">
        <v>26</v>
      </c>
      <c r="B28" s="8" t="s">
        <v>117</v>
      </c>
      <c r="C28" s="8" t="s">
        <v>118</v>
      </c>
      <c r="D28" s="22">
        <v>13.38</v>
      </c>
      <c r="E28" s="22">
        <v>13.38</v>
      </c>
      <c r="F28" s="22">
        <v>13.38</v>
      </c>
      <c r="G28" s="9"/>
      <c r="H28" s="9"/>
      <c r="I28" s="9"/>
      <c r="J28" s="9"/>
      <c r="K28" s="9"/>
      <c r="L28" s="9"/>
      <c r="M28" s="9"/>
    </row>
    <row r="29" spans="1:13" ht="16.5" customHeight="1">
      <c r="A29" s="7">
        <v>27</v>
      </c>
      <c r="B29" s="8" t="s">
        <v>120</v>
      </c>
      <c r="C29" s="8" t="s">
        <v>121</v>
      </c>
      <c r="D29" s="22">
        <v>34.06</v>
      </c>
      <c r="E29" s="22">
        <v>34.06</v>
      </c>
      <c r="F29" s="22">
        <v>34.06</v>
      </c>
      <c r="G29" s="9"/>
      <c r="H29" s="9"/>
      <c r="I29" s="9"/>
      <c r="J29" s="9"/>
      <c r="K29" s="9"/>
      <c r="L29" s="9"/>
      <c r="M29" s="9"/>
    </row>
    <row r="30" spans="1:13" ht="16.5" customHeight="1">
      <c r="A30" s="7">
        <v>28</v>
      </c>
      <c r="B30" s="8" t="s">
        <v>122</v>
      </c>
      <c r="C30" s="8" t="s">
        <v>123</v>
      </c>
      <c r="D30" s="22">
        <v>34.06</v>
      </c>
      <c r="E30" s="22">
        <v>34.06</v>
      </c>
      <c r="F30" s="22">
        <v>34.06</v>
      </c>
      <c r="G30" s="9"/>
      <c r="H30" s="9"/>
      <c r="I30" s="9"/>
      <c r="J30" s="9"/>
      <c r="K30" s="9"/>
      <c r="L30" s="9"/>
      <c r="M30" s="9"/>
    </row>
    <row r="31" spans="1:13" ht="16.5" customHeight="1">
      <c r="A31" s="7">
        <v>29</v>
      </c>
      <c r="B31" s="8" t="s">
        <v>124</v>
      </c>
      <c r="C31" s="8" t="s">
        <v>125</v>
      </c>
      <c r="D31" s="22">
        <v>34.06</v>
      </c>
      <c r="E31" s="22">
        <v>34.06</v>
      </c>
      <c r="F31" s="22">
        <v>34.06</v>
      </c>
      <c r="G31" s="9"/>
      <c r="H31" s="9"/>
      <c r="I31" s="9"/>
      <c r="J31" s="9"/>
      <c r="K31" s="9"/>
      <c r="L31" s="9"/>
      <c r="M31" s="9"/>
    </row>
    <row r="32" spans="1:13" ht="16.5" customHeight="1">
      <c r="A32" s="7">
        <v>30</v>
      </c>
      <c r="B32" s="8" t="s">
        <v>126</v>
      </c>
      <c r="C32" s="8" t="s">
        <v>127</v>
      </c>
      <c r="D32" s="22">
        <v>70</v>
      </c>
      <c r="E32" s="22">
        <v>70</v>
      </c>
      <c r="F32" s="22">
        <v>70</v>
      </c>
      <c r="G32" s="9"/>
      <c r="H32" s="9"/>
      <c r="I32" s="9"/>
      <c r="J32" s="9"/>
      <c r="K32" s="9"/>
      <c r="L32" s="9"/>
      <c r="M32" s="9"/>
    </row>
    <row r="33" spans="1:13" ht="16.5" customHeight="1">
      <c r="A33" s="7">
        <v>31</v>
      </c>
      <c r="B33" s="8" t="s">
        <v>128</v>
      </c>
      <c r="C33" s="8" t="s">
        <v>129</v>
      </c>
      <c r="D33" s="22">
        <v>70</v>
      </c>
      <c r="E33" s="22">
        <v>70</v>
      </c>
      <c r="F33" s="22">
        <v>70</v>
      </c>
      <c r="G33" s="9"/>
      <c r="H33" s="9"/>
      <c r="I33" s="9"/>
      <c r="J33" s="9"/>
      <c r="K33" s="9"/>
      <c r="L33" s="9"/>
      <c r="M33" s="9"/>
    </row>
    <row r="34" spans="1:13" ht="16.5" customHeight="1">
      <c r="A34" s="7">
        <v>32</v>
      </c>
      <c r="B34" s="8" t="s">
        <v>130</v>
      </c>
      <c r="C34" s="8" t="s">
        <v>131</v>
      </c>
      <c r="D34" s="22">
        <v>70</v>
      </c>
      <c r="E34" s="22">
        <v>70</v>
      </c>
      <c r="F34" s="22">
        <v>70</v>
      </c>
      <c r="G34" s="9"/>
      <c r="H34" s="9"/>
      <c r="I34" s="9"/>
      <c r="J34" s="9"/>
      <c r="K34" s="9"/>
      <c r="L34" s="9"/>
      <c r="M34" s="9"/>
    </row>
    <row r="35" spans="1:13" ht="16.5" customHeight="1">
      <c r="A35" s="7">
        <v>33</v>
      </c>
      <c r="B35" s="8" t="s">
        <v>132</v>
      </c>
      <c r="C35" s="8" t="s">
        <v>133</v>
      </c>
      <c r="D35" s="22">
        <v>969.66</v>
      </c>
      <c r="E35" s="22">
        <v>969.66</v>
      </c>
      <c r="F35" s="22">
        <v>969.66</v>
      </c>
      <c r="G35" s="9"/>
      <c r="H35" s="9"/>
      <c r="I35" s="9"/>
      <c r="J35" s="9"/>
      <c r="K35" s="9"/>
      <c r="L35" s="9"/>
      <c r="M35" s="9"/>
    </row>
    <row r="36" spans="1:13" ht="16.5" customHeight="1">
      <c r="A36" s="7">
        <v>34</v>
      </c>
      <c r="B36" s="8" t="s">
        <v>134</v>
      </c>
      <c r="C36" s="8" t="s">
        <v>135</v>
      </c>
      <c r="D36" s="22">
        <v>969.66</v>
      </c>
      <c r="E36" s="22">
        <v>969.66</v>
      </c>
      <c r="F36" s="22">
        <v>969.66</v>
      </c>
      <c r="G36" s="9"/>
      <c r="H36" s="9"/>
      <c r="I36" s="9"/>
      <c r="J36" s="9"/>
      <c r="K36" s="9"/>
      <c r="L36" s="9"/>
      <c r="M36" s="9"/>
    </row>
    <row r="37" spans="1:13" ht="16.5" customHeight="1">
      <c r="A37" s="7">
        <v>35</v>
      </c>
      <c r="B37" s="8" t="s">
        <v>136</v>
      </c>
      <c r="C37" s="8" t="s">
        <v>137</v>
      </c>
      <c r="D37" s="22">
        <v>840.29</v>
      </c>
      <c r="E37" s="22">
        <v>840.29</v>
      </c>
      <c r="F37" s="22">
        <v>840.29</v>
      </c>
      <c r="G37" s="9"/>
      <c r="H37" s="9"/>
      <c r="I37" s="9"/>
      <c r="J37" s="9"/>
      <c r="K37" s="9"/>
      <c r="L37" s="9"/>
      <c r="M37" s="9"/>
    </row>
    <row r="38" spans="1:13" ht="16.5" customHeight="1">
      <c r="A38" s="7">
        <v>36</v>
      </c>
      <c r="B38" s="8" t="s">
        <v>139</v>
      </c>
      <c r="C38" s="8" t="s">
        <v>140</v>
      </c>
      <c r="D38" s="22">
        <v>89.87</v>
      </c>
      <c r="E38" s="22">
        <v>89.87</v>
      </c>
      <c r="F38" s="22">
        <v>89.87</v>
      </c>
      <c r="G38" s="9"/>
      <c r="H38" s="9"/>
      <c r="I38" s="9"/>
      <c r="J38" s="9"/>
      <c r="K38" s="9"/>
      <c r="L38" s="9"/>
      <c r="M38" s="9"/>
    </row>
    <row r="39" spans="1:13" ht="16.5" customHeight="1">
      <c r="A39" s="7">
        <v>37</v>
      </c>
      <c r="B39" s="8" t="s">
        <v>142</v>
      </c>
      <c r="C39" s="8" t="s">
        <v>143</v>
      </c>
      <c r="D39" s="22">
        <v>39.5</v>
      </c>
      <c r="E39" s="22">
        <v>39.5</v>
      </c>
      <c r="F39" s="22">
        <v>39.5</v>
      </c>
      <c r="G39" s="9"/>
      <c r="H39" s="9"/>
      <c r="I39" s="9"/>
      <c r="J39" s="9"/>
      <c r="K39" s="9"/>
      <c r="L39" s="9"/>
      <c r="M39" s="9"/>
    </row>
    <row r="40" spans="1:13" ht="16.5" customHeight="1">
      <c r="A40" s="7">
        <v>38</v>
      </c>
      <c r="B40" s="8" t="s">
        <v>145</v>
      </c>
      <c r="C40" s="8" t="s">
        <v>146</v>
      </c>
      <c r="D40" s="22">
        <v>358.91</v>
      </c>
      <c r="E40" s="22">
        <v>358.91</v>
      </c>
      <c r="F40" s="22">
        <v>358.91</v>
      </c>
      <c r="G40" s="9"/>
      <c r="H40" s="9"/>
      <c r="I40" s="9"/>
      <c r="J40" s="9"/>
      <c r="K40" s="9"/>
      <c r="L40" s="9"/>
      <c r="M40" s="9"/>
    </row>
    <row r="41" spans="1:13" ht="16.5" customHeight="1">
      <c r="A41" s="7">
        <v>39</v>
      </c>
      <c r="B41" s="8" t="s">
        <v>147</v>
      </c>
      <c r="C41" s="8" t="s">
        <v>148</v>
      </c>
      <c r="D41" s="22">
        <v>31.18</v>
      </c>
      <c r="E41" s="22">
        <v>31.18</v>
      </c>
      <c r="F41" s="22">
        <v>31.18</v>
      </c>
      <c r="G41" s="9"/>
      <c r="H41" s="9"/>
      <c r="I41" s="9"/>
      <c r="J41" s="9"/>
      <c r="K41" s="9"/>
      <c r="L41" s="9"/>
      <c r="M41" s="9"/>
    </row>
    <row r="42" spans="1:13" ht="16.5" customHeight="1">
      <c r="A42" s="7">
        <v>40</v>
      </c>
      <c r="B42" s="8" t="s">
        <v>150</v>
      </c>
      <c r="C42" s="8" t="s">
        <v>151</v>
      </c>
      <c r="D42" s="22">
        <v>31.18</v>
      </c>
      <c r="E42" s="22">
        <v>31.18</v>
      </c>
      <c r="F42" s="22">
        <v>31.18</v>
      </c>
      <c r="G42" s="9"/>
      <c r="H42" s="9"/>
      <c r="I42" s="9"/>
      <c r="J42" s="9"/>
      <c r="K42" s="9"/>
      <c r="L42" s="9"/>
      <c r="M42" s="9"/>
    </row>
    <row r="43" spans="1:13" ht="16.5" customHeight="1">
      <c r="A43" s="7">
        <v>41</v>
      </c>
      <c r="B43" s="8" t="s">
        <v>152</v>
      </c>
      <c r="C43" s="8" t="s">
        <v>153</v>
      </c>
      <c r="D43" s="22">
        <v>327.73</v>
      </c>
      <c r="E43" s="22">
        <v>327.73</v>
      </c>
      <c r="F43" s="22">
        <v>327.73</v>
      </c>
      <c r="G43" s="9"/>
      <c r="H43" s="9"/>
      <c r="I43" s="9"/>
      <c r="J43" s="9"/>
      <c r="K43" s="9"/>
      <c r="L43" s="9"/>
      <c r="M43" s="9"/>
    </row>
    <row r="44" spans="1:13" ht="16.5" customHeight="1">
      <c r="A44" s="7">
        <v>42</v>
      </c>
      <c r="B44" s="8" t="s">
        <v>155</v>
      </c>
      <c r="C44" s="8" t="s">
        <v>156</v>
      </c>
      <c r="D44" s="22">
        <v>327.73</v>
      </c>
      <c r="E44" s="22">
        <v>327.73</v>
      </c>
      <c r="F44" s="22">
        <v>327.73</v>
      </c>
      <c r="G44" s="9"/>
      <c r="H44" s="9"/>
      <c r="I44" s="9"/>
      <c r="J44" s="9"/>
      <c r="K44" s="9"/>
      <c r="L44" s="9"/>
      <c r="M44" s="9"/>
    </row>
    <row r="45" spans="1:13" ht="16.5" customHeight="1">
      <c r="A45" s="7">
        <v>43</v>
      </c>
      <c r="B45" s="8" t="s">
        <v>157</v>
      </c>
      <c r="C45" s="8" t="s">
        <v>158</v>
      </c>
      <c r="D45" s="9">
        <v>37.46</v>
      </c>
      <c r="E45" s="9">
        <v>37.46</v>
      </c>
      <c r="F45" s="9">
        <v>37.46</v>
      </c>
      <c r="G45" s="9"/>
      <c r="H45" s="9"/>
      <c r="I45" s="9"/>
      <c r="J45" s="9"/>
      <c r="K45" s="9"/>
      <c r="L45" s="9"/>
      <c r="M45" s="9"/>
    </row>
    <row r="46" spans="1:13" ht="16.5" customHeight="1">
      <c r="A46" s="7">
        <v>44</v>
      </c>
      <c r="B46" s="8" t="s">
        <v>159</v>
      </c>
      <c r="C46" s="8" t="s">
        <v>160</v>
      </c>
      <c r="D46" s="9">
        <v>37.46</v>
      </c>
      <c r="E46" s="9">
        <v>37.46</v>
      </c>
      <c r="F46" s="9">
        <v>37.46</v>
      </c>
      <c r="G46" s="9"/>
      <c r="H46" s="9"/>
      <c r="I46" s="9"/>
      <c r="J46" s="9"/>
      <c r="K46" s="9"/>
      <c r="L46" s="9"/>
      <c r="M46" s="9"/>
    </row>
    <row r="47" spans="1:13" ht="16.5" customHeight="1">
      <c r="A47" s="7">
        <v>45</v>
      </c>
      <c r="B47" s="8" t="s">
        <v>161</v>
      </c>
      <c r="C47" s="8" t="s">
        <v>162</v>
      </c>
      <c r="D47" s="23">
        <v>37.46</v>
      </c>
      <c r="E47" s="23">
        <v>37.46</v>
      </c>
      <c r="F47" s="23">
        <v>37.46</v>
      </c>
      <c r="G47" s="9"/>
      <c r="H47" s="9"/>
      <c r="I47" s="9"/>
      <c r="J47" s="9"/>
      <c r="K47" s="9"/>
      <c r="L47" s="9"/>
      <c r="M47" s="9"/>
    </row>
    <row r="48" spans="1:13" ht="16.5" customHeight="1">
      <c r="A48" s="7">
        <v>46</v>
      </c>
      <c r="B48" s="8" t="s">
        <v>163</v>
      </c>
      <c r="C48" s="8" t="s">
        <v>164</v>
      </c>
      <c r="D48" s="22">
        <v>3.54</v>
      </c>
      <c r="E48" s="22">
        <v>3.54</v>
      </c>
      <c r="F48" s="22">
        <v>3.54</v>
      </c>
      <c r="G48" s="9"/>
      <c r="H48" s="9"/>
      <c r="I48" s="9"/>
      <c r="J48" s="9"/>
      <c r="K48" s="9"/>
      <c r="L48" s="9"/>
      <c r="M48" s="9"/>
    </row>
    <row r="49" spans="1:13" ht="16.5" customHeight="1">
      <c r="A49" s="7">
        <v>47</v>
      </c>
      <c r="B49" s="8" t="s">
        <v>165</v>
      </c>
      <c r="C49" s="8" t="s">
        <v>166</v>
      </c>
      <c r="D49" s="22">
        <v>3.54</v>
      </c>
      <c r="E49" s="22">
        <v>3.54</v>
      </c>
      <c r="F49" s="22">
        <v>3.54</v>
      </c>
      <c r="G49" s="9"/>
      <c r="H49" s="9"/>
      <c r="I49" s="9"/>
      <c r="J49" s="9"/>
      <c r="K49" s="9"/>
      <c r="L49" s="9"/>
      <c r="M49" s="9"/>
    </row>
    <row r="50" spans="1:13" ht="16.5" customHeight="1">
      <c r="A50" s="7">
        <v>48</v>
      </c>
      <c r="B50" s="8" t="s">
        <v>167</v>
      </c>
      <c r="C50" s="8" t="s">
        <v>79</v>
      </c>
      <c r="D50" s="22">
        <v>0.74</v>
      </c>
      <c r="E50" s="22">
        <v>0.74</v>
      </c>
      <c r="F50" s="22">
        <v>0.74</v>
      </c>
      <c r="G50" s="9"/>
      <c r="H50" s="9"/>
      <c r="I50" s="9"/>
      <c r="J50" s="9"/>
      <c r="K50" s="9"/>
      <c r="L50" s="9"/>
      <c r="M50" s="9"/>
    </row>
    <row r="51" spans="1:13" ht="16.5" customHeight="1">
      <c r="A51" s="7">
        <v>49</v>
      </c>
      <c r="B51" s="8" t="s">
        <v>169</v>
      </c>
      <c r="C51" s="8" t="s">
        <v>170</v>
      </c>
      <c r="D51" s="22">
        <v>2.8</v>
      </c>
      <c r="E51" s="22">
        <v>2.8</v>
      </c>
      <c r="F51" s="22">
        <v>2.8</v>
      </c>
      <c r="G51" s="9"/>
      <c r="H51" s="9"/>
      <c r="I51" s="9"/>
      <c r="J51" s="9"/>
      <c r="K51" s="9"/>
      <c r="L51" s="9"/>
      <c r="M51" s="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pane ySplit="5" topLeftCell="A6" activePane="bottomLeft" state="frozen"/>
      <selection pane="bottomLeft" activeCell="A2" sqref="A2:G2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875" style="2" customWidth="1"/>
    <col min="4" max="9" width="21.375" style="3" customWidth="1"/>
    <col min="10" max="16384" width="8.875" style="4"/>
  </cols>
  <sheetData>
    <row r="1" spans="1:9" ht="18" customHeight="1">
      <c r="A1" s="27" t="s">
        <v>261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  <c r="G1" s="27" t="s">
        <v>0</v>
      </c>
      <c r="H1" s="27" t="s">
        <v>0</v>
      </c>
      <c r="I1" s="27" t="s">
        <v>0</v>
      </c>
    </row>
    <row r="2" spans="1:9" ht="18" customHeight="1">
      <c r="A2" s="28" t="s">
        <v>263</v>
      </c>
      <c r="B2" s="28" t="s">
        <v>0</v>
      </c>
      <c r="C2" s="27" t="s">
        <v>0</v>
      </c>
      <c r="D2" s="27" t="s">
        <v>0</v>
      </c>
      <c r="E2" s="27" t="s">
        <v>0</v>
      </c>
      <c r="F2" s="29" t="s">
        <v>0</v>
      </c>
      <c r="G2" s="27" t="s">
        <v>0</v>
      </c>
      <c r="H2" s="5" t="s">
        <v>1</v>
      </c>
      <c r="I2" s="5" t="s">
        <v>2</v>
      </c>
    </row>
    <row r="3" spans="1:9" ht="18" customHeight="1">
      <c r="A3" s="30" t="s">
        <v>3</v>
      </c>
      <c r="B3" s="30" t="s">
        <v>172</v>
      </c>
      <c r="C3" s="30" t="s">
        <v>0</v>
      </c>
      <c r="D3" s="30" t="s">
        <v>54</v>
      </c>
      <c r="E3" s="30" t="s">
        <v>173</v>
      </c>
      <c r="F3" s="30" t="s">
        <v>174</v>
      </c>
      <c r="G3" s="30" t="s">
        <v>175</v>
      </c>
      <c r="H3" s="30" t="s">
        <v>176</v>
      </c>
      <c r="I3" s="30" t="s">
        <v>177</v>
      </c>
    </row>
    <row r="4" spans="1:9" ht="18" customHeight="1">
      <c r="A4" s="30" t="s">
        <v>0</v>
      </c>
      <c r="B4" s="6" t="s">
        <v>63</v>
      </c>
      <c r="C4" s="6" t="s">
        <v>64</v>
      </c>
      <c r="D4" s="30" t="s">
        <v>0</v>
      </c>
      <c r="E4" s="30" t="s">
        <v>0</v>
      </c>
      <c r="F4" s="30" t="s">
        <v>0</v>
      </c>
      <c r="G4" s="30" t="s">
        <v>0</v>
      </c>
      <c r="H4" s="30" t="s">
        <v>0</v>
      </c>
      <c r="I4" s="30" t="s">
        <v>0</v>
      </c>
    </row>
    <row r="5" spans="1:9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 ht="16.5" customHeight="1">
      <c r="A6" s="7">
        <v>1</v>
      </c>
      <c r="B6" s="8"/>
      <c r="C6" s="8" t="s">
        <v>60</v>
      </c>
      <c r="D6" s="22">
        <f>D7+D19+D22+D29+D32+D35+D40+D45+D48</f>
        <v>2629.8199999999997</v>
      </c>
      <c r="E6" s="22">
        <f>E7+E19+E22+E29++E45</f>
        <v>1146.1599999999999</v>
      </c>
      <c r="F6" s="22">
        <f>F7+F19+F22+F32+F35+F40+F48</f>
        <v>1483.66</v>
      </c>
      <c r="G6" s="9"/>
      <c r="H6" s="9"/>
      <c r="I6" s="9"/>
    </row>
    <row r="7" spans="1:9" ht="16.5" customHeight="1">
      <c r="A7" s="7">
        <v>2</v>
      </c>
      <c r="B7" s="8" t="s">
        <v>73</v>
      </c>
      <c r="C7" s="8" t="s">
        <v>74</v>
      </c>
      <c r="D7" s="22">
        <f>D8+D10+D13+D15+D17</f>
        <v>1015.0699999999999</v>
      </c>
      <c r="E7" s="22">
        <v>976.42</v>
      </c>
      <c r="F7" s="22">
        <v>38.65</v>
      </c>
      <c r="G7" s="9"/>
      <c r="H7" s="9"/>
      <c r="I7" s="9"/>
    </row>
    <row r="8" spans="1:9" ht="16.5" customHeight="1">
      <c r="A8" s="7">
        <v>3</v>
      </c>
      <c r="B8" s="8" t="s">
        <v>75</v>
      </c>
      <c r="C8" s="8" t="s">
        <v>76</v>
      </c>
      <c r="D8" s="22">
        <v>3</v>
      </c>
      <c r="E8" s="9"/>
      <c r="F8" s="22">
        <v>3</v>
      </c>
      <c r="G8" s="9"/>
      <c r="H8" s="9"/>
      <c r="I8" s="9"/>
    </row>
    <row r="9" spans="1:9" ht="16.5" customHeight="1">
      <c r="A9" s="7">
        <v>4</v>
      </c>
      <c r="B9" s="8" t="s">
        <v>78</v>
      </c>
      <c r="C9" s="8" t="s">
        <v>79</v>
      </c>
      <c r="D9" s="22">
        <v>3</v>
      </c>
      <c r="E9" s="9"/>
      <c r="F9" s="22">
        <v>3</v>
      </c>
      <c r="G9" s="9"/>
      <c r="H9" s="9"/>
      <c r="I9" s="9"/>
    </row>
    <row r="10" spans="1:9" ht="16.5" customHeight="1">
      <c r="A10" s="7">
        <v>5</v>
      </c>
      <c r="B10" s="8" t="s">
        <v>80</v>
      </c>
      <c r="C10" s="8" t="s">
        <v>81</v>
      </c>
      <c r="D10" s="22">
        <f>D11+D12</f>
        <v>1002.67</v>
      </c>
      <c r="E10" s="22">
        <f>E11</f>
        <v>976.42</v>
      </c>
      <c r="F10" s="22">
        <v>26.25</v>
      </c>
      <c r="G10" s="9"/>
      <c r="H10" s="9"/>
      <c r="I10" s="9"/>
    </row>
    <row r="11" spans="1:9" ht="16.5" customHeight="1">
      <c r="A11" s="7">
        <v>6</v>
      </c>
      <c r="B11" s="8" t="s">
        <v>82</v>
      </c>
      <c r="C11" s="8" t="s">
        <v>83</v>
      </c>
      <c r="D11" s="22">
        <v>976.67</v>
      </c>
      <c r="E11" s="22">
        <v>976.42</v>
      </c>
      <c r="F11" s="22">
        <v>0.25</v>
      </c>
      <c r="G11" s="9"/>
      <c r="H11" s="9"/>
      <c r="I11" s="9"/>
    </row>
    <row r="12" spans="1:9" ht="16.5" customHeight="1">
      <c r="A12" s="7">
        <v>7</v>
      </c>
      <c r="B12" s="8" t="s">
        <v>84</v>
      </c>
      <c r="C12" s="8" t="s">
        <v>79</v>
      </c>
      <c r="D12" s="22">
        <v>26</v>
      </c>
      <c r="E12" s="9"/>
      <c r="F12" s="22">
        <v>26</v>
      </c>
      <c r="G12" s="9"/>
      <c r="H12" s="9"/>
      <c r="I12" s="9"/>
    </row>
    <row r="13" spans="1:9" ht="16.5" customHeight="1">
      <c r="A13" s="7">
        <v>8</v>
      </c>
      <c r="B13" s="8" t="s">
        <v>86</v>
      </c>
      <c r="C13" s="8" t="s">
        <v>87</v>
      </c>
      <c r="D13" s="22">
        <v>4.4000000000000004</v>
      </c>
      <c r="E13" s="9"/>
      <c r="F13" s="22">
        <v>4.4000000000000004</v>
      </c>
      <c r="G13" s="9"/>
      <c r="H13" s="9"/>
      <c r="I13" s="9"/>
    </row>
    <row r="14" spans="1:9" ht="16.5" customHeight="1">
      <c r="A14" s="7">
        <v>9</v>
      </c>
      <c r="B14" s="8" t="s">
        <v>89</v>
      </c>
      <c r="C14" s="8" t="s">
        <v>79</v>
      </c>
      <c r="D14" s="22">
        <v>4.4000000000000004</v>
      </c>
      <c r="E14" s="9"/>
      <c r="F14" s="22">
        <v>4.4000000000000004</v>
      </c>
      <c r="G14" s="9"/>
      <c r="H14" s="9"/>
      <c r="I14" s="9"/>
    </row>
    <row r="15" spans="1:9" ht="16.5" customHeight="1">
      <c r="A15" s="7">
        <v>10</v>
      </c>
      <c r="B15" s="8" t="s">
        <v>90</v>
      </c>
      <c r="C15" s="8" t="s">
        <v>91</v>
      </c>
      <c r="D15" s="22">
        <v>2</v>
      </c>
      <c r="E15" s="9"/>
      <c r="F15" s="22">
        <v>2</v>
      </c>
      <c r="G15" s="9"/>
      <c r="H15" s="9"/>
      <c r="I15" s="9"/>
    </row>
    <row r="16" spans="1:9" ht="16.5" customHeight="1">
      <c r="A16" s="7">
        <v>11</v>
      </c>
      <c r="B16" s="8" t="s">
        <v>93</v>
      </c>
      <c r="C16" s="8" t="s">
        <v>79</v>
      </c>
      <c r="D16" s="22">
        <v>2</v>
      </c>
      <c r="E16" s="9"/>
      <c r="F16" s="22">
        <v>2</v>
      </c>
      <c r="G16" s="9"/>
      <c r="H16" s="9"/>
      <c r="I16" s="9"/>
    </row>
    <row r="17" spans="1:9" ht="16.5" customHeight="1">
      <c r="A17" s="7">
        <v>12</v>
      </c>
      <c r="B17" s="8" t="s">
        <v>94</v>
      </c>
      <c r="C17" s="8" t="s">
        <v>95</v>
      </c>
      <c r="D17" s="22">
        <v>3</v>
      </c>
      <c r="E17" s="9"/>
      <c r="F17" s="22">
        <v>3</v>
      </c>
      <c r="G17" s="9"/>
      <c r="H17" s="9"/>
      <c r="I17" s="9"/>
    </row>
    <row r="18" spans="1:9" ht="16.5" customHeight="1">
      <c r="A18" s="7">
        <v>13</v>
      </c>
      <c r="B18" s="8" t="s">
        <v>96</v>
      </c>
      <c r="C18" s="8" t="s">
        <v>79</v>
      </c>
      <c r="D18" s="22">
        <v>3</v>
      </c>
      <c r="E18" s="9"/>
      <c r="F18" s="22">
        <v>3</v>
      </c>
      <c r="G18" s="9"/>
      <c r="H18" s="9"/>
      <c r="I18" s="9"/>
    </row>
    <row r="19" spans="1:9" ht="16.5" customHeight="1">
      <c r="A19" s="7">
        <v>14</v>
      </c>
      <c r="B19" s="8" t="s">
        <v>97</v>
      </c>
      <c r="C19" s="8" t="s">
        <v>98</v>
      </c>
      <c r="D19" s="22">
        <v>9.7200000000000006</v>
      </c>
      <c r="E19" s="9"/>
      <c r="F19" s="22">
        <v>9.7200000000000006</v>
      </c>
      <c r="G19" s="9"/>
      <c r="H19" s="9"/>
      <c r="I19" s="9"/>
    </row>
    <row r="20" spans="1:9" ht="16.5" customHeight="1">
      <c r="A20" s="7">
        <v>15</v>
      </c>
      <c r="B20" s="8" t="s">
        <v>99</v>
      </c>
      <c r="C20" s="8" t="s">
        <v>100</v>
      </c>
      <c r="D20" s="22">
        <v>9.7200000000000006</v>
      </c>
      <c r="E20" s="9"/>
      <c r="F20" s="22">
        <v>9.7200000000000006</v>
      </c>
      <c r="G20" s="9"/>
      <c r="H20" s="9"/>
      <c r="I20" s="9"/>
    </row>
    <row r="21" spans="1:9" ht="16.5" customHeight="1">
      <c r="A21" s="7">
        <v>16</v>
      </c>
      <c r="B21" s="8" t="s">
        <v>101</v>
      </c>
      <c r="C21" s="8" t="s">
        <v>79</v>
      </c>
      <c r="D21" s="22">
        <v>9.7200000000000006</v>
      </c>
      <c r="E21" s="9"/>
      <c r="F21" s="22">
        <v>9.7200000000000006</v>
      </c>
      <c r="G21" s="9"/>
      <c r="H21" s="9"/>
      <c r="I21" s="9"/>
    </row>
    <row r="22" spans="1:9" ht="16.5" customHeight="1">
      <c r="A22" s="7">
        <v>17</v>
      </c>
      <c r="B22" s="8" t="s">
        <v>102</v>
      </c>
      <c r="C22" s="8" t="s">
        <v>103</v>
      </c>
      <c r="D22" s="22">
        <v>131.4</v>
      </c>
      <c r="E22" s="22">
        <v>98.22</v>
      </c>
      <c r="F22" s="22">
        <v>33.18</v>
      </c>
      <c r="G22" s="9"/>
      <c r="H22" s="9"/>
      <c r="I22" s="9"/>
    </row>
    <row r="23" spans="1:9" ht="16.5" customHeight="1">
      <c r="A23" s="7">
        <v>18</v>
      </c>
      <c r="B23" s="8" t="s">
        <v>104</v>
      </c>
      <c r="C23" s="8" t="s">
        <v>105</v>
      </c>
      <c r="D23" s="22">
        <v>98.22</v>
      </c>
      <c r="E23" s="22">
        <v>98.22</v>
      </c>
      <c r="F23" s="9"/>
      <c r="G23" s="9"/>
      <c r="H23" s="9"/>
      <c r="I23" s="9"/>
    </row>
    <row r="24" spans="1:9" ht="16.5" customHeight="1">
      <c r="A24" s="7">
        <v>19</v>
      </c>
      <c r="B24" s="8" t="s">
        <v>106</v>
      </c>
      <c r="C24" s="8" t="s">
        <v>107</v>
      </c>
      <c r="D24" s="22">
        <v>48.27</v>
      </c>
      <c r="E24" s="22">
        <v>48.27</v>
      </c>
      <c r="F24" s="9"/>
      <c r="G24" s="9"/>
      <c r="H24" s="9"/>
      <c r="I24" s="9"/>
    </row>
    <row r="25" spans="1:9" ht="16.5" customHeight="1">
      <c r="A25" s="7">
        <v>21</v>
      </c>
      <c r="B25" s="8" t="s">
        <v>109</v>
      </c>
      <c r="C25" s="8" t="s">
        <v>110</v>
      </c>
      <c r="D25" s="22">
        <v>49.95</v>
      </c>
      <c r="E25" s="22">
        <v>49.95</v>
      </c>
      <c r="F25" s="9"/>
      <c r="G25" s="9"/>
      <c r="H25" s="9"/>
      <c r="I25" s="9"/>
    </row>
    <row r="26" spans="1:9" ht="16.5" customHeight="1">
      <c r="A26" s="7">
        <v>22</v>
      </c>
      <c r="B26" s="8" t="s">
        <v>111</v>
      </c>
      <c r="C26" s="8" t="s">
        <v>112</v>
      </c>
      <c r="D26" s="22">
        <v>33.18</v>
      </c>
      <c r="E26" s="9"/>
      <c r="F26" s="22">
        <v>33.18</v>
      </c>
      <c r="G26" s="9"/>
      <c r="H26" s="9"/>
      <c r="I26" s="9"/>
    </row>
    <row r="27" spans="1:9" ht="16.5" customHeight="1">
      <c r="A27" s="7">
        <v>23</v>
      </c>
      <c r="B27" s="8" t="s">
        <v>114</v>
      </c>
      <c r="C27" s="8" t="s">
        <v>115</v>
      </c>
      <c r="D27" s="22">
        <v>19.8</v>
      </c>
      <c r="E27" s="9"/>
      <c r="F27" s="22">
        <v>19.8</v>
      </c>
      <c r="G27" s="9"/>
      <c r="H27" s="9"/>
      <c r="I27" s="9"/>
    </row>
    <row r="28" spans="1:9" ht="16.5" customHeight="1">
      <c r="A28" s="7">
        <v>24</v>
      </c>
      <c r="B28" s="8" t="s">
        <v>117</v>
      </c>
      <c r="C28" s="8" t="s">
        <v>118</v>
      </c>
      <c r="D28" s="22">
        <v>13.38</v>
      </c>
      <c r="E28" s="9"/>
      <c r="F28" s="22">
        <v>13.38</v>
      </c>
      <c r="G28" s="9"/>
      <c r="H28" s="9"/>
      <c r="I28" s="9"/>
    </row>
    <row r="29" spans="1:9" ht="16.5" customHeight="1">
      <c r="A29" s="7">
        <v>25</v>
      </c>
      <c r="B29" s="8" t="s">
        <v>120</v>
      </c>
      <c r="C29" s="8" t="s">
        <v>121</v>
      </c>
      <c r="D29" s="22">
        <v>34.06</v>
      </c>
      <c r="E29" s="22">
        <v>34.06</v>
      </c>
      <c r="F29" s="9"/>
      <c r="G29" s="9"/>
      <c r="H29" s="9"/>
      <c r="I29" s="9"/>
    </row>
    <row r="30" spans="1:9" ht="16.5" customHeight="1">
      <c r="A30" s="7">
        <v>26</v>
      </c>
      <c r="B30" s="8" t="s">
        <v>122</v>
      </c>
      <c r="C30" s="8" t="s">
        <v>123</v>
      </c>
      <c r="D30" s="22">
        <v>34.06</v>
      </c>
      <c r="E30" s="22">
        <v>34.06</v>
      </c>
      <c r="F30" s="9"/>
      <c r="G30" s="9"/>
      <c r="H30" s="9"/>
      <c r="I30" s="9"/>
    </row>
    <row r="31" spans="1:9" ht="16.5" customHeight="1">
      <c r="A31" s="7">
        <v>27</v>
      </c>
      <c r="B31" s="8" t="s">
        <v>124</v>
      </c>
      <c r="C31" s="8" t="s">
        <v>125</v>
      </c>
      <c r="D31" s="22">
        <v>34.06</v>
      </c>
      <c r="E31" s="22">
        <v>34.06</v>
      </c>
      <c r="F31" s="9"/>
      <c r="G31" s="9"/>
      <c r="H31" s="9"/>
      <c r="I31" s="9"/>
    </row>
    <row r="32" spans="1:9" ht="16.5" customHeight="1">
      <c r="A32" s="7">
        <v>28</v>
      </c>
      <c r="B32" s="8" t="s">
        <v>126</v>
      </c>
      <c r="C32" s="8" t="s">
        <v>127</v>
      </c>
      <c r="D32" s="22">
        <v>70</v>
      </c>
      <c r="E32" s="9"/>
      <c r="F32" s="22">
        <v>70</v>
      </c>
      <c r="G32" s="9"/>
      <c r="H32" s="9"/>
      <c r="I32" s="9"/>
    </row>
    <row r="33" spans="1:9" ht="16.5" customHeight="1">
      <c r="A33" s="7">
        <v>29</v>
      </c>
      <c r="B33" s="8" t="s">
        <v>128</v>
      </c>
      <c r="C33" s="8" t="s">
        <v>129</v>
      </c>
      <c r="D33" s="22">
        <v>70</v>
      </c>
      <c r="E33" s="9"/>
      <c r="F33" s="22">
        <v>70</v>
      </c>
      <c r="G33" s="9"/>
      <c r="H33" s="9"/>
      <c r="I33" s="9"/>
    </row>
    <row r="34" spans="1:9" ht="16.5" customHeight="1">
      <c r="A34" s="7">
        <v>30</v>
      </c>
      <c r="B34" s="8" t="s">
        <v>130</v>
      </c>
      <c r="C34" s="8" t="s">
        <v>131</v>
      </c>
      <c r="D34" s="22">
        <v>70</v>
      </c>
      <c r="E34" s="9"/>
      <c r="F34" s="22">
        <v>70</v>
      </c>
      <c r="G34" s="9"/>
      <c r="H34" s="9"/>
      <c r="I34" s="9"/>
    </row>
    <row r="35" spans="1:9" ht="16.5" customHeight="1">
      <c r="A35" s="7">
        <v>31</v>
      </c>
      <c r="B35" s="8" t="s">
        <v>132</v>
      </c>
      <c r="C35" s="8" t="s">
        <v>133</v>
      </c>
      <c r="D35" s="22">
        <v>969.66</v>
      </c>
      <c r="E35" s="9"/>
      <c r="F35" s="22">
        <v>969.66</v>
      </c>
      <c r="G35" s="9"/>
      <c r="H35" s="9"/>
      <c r="I35" s="9"/>
    </row>
    <row r="36" spans="1:9" ht="16.5" customHeight="1">
      <c r="A36" s="7">
        <v>32</v>
      </c>
      <c r="B36" s="8" t="s">
        <v>134</v>
      </c>
      <c r="C36" s="8" t="s">
        <v>135</v>
      </c>
      <c r="D36" s="22">
        <v>969.66</v>
      </c>
      <c r="E36" s="9"/>
      <c r="F36" s="22">
        <v>969.66</v>
      </c>
      <c r="G36" s="9"/>
      <c r="H36" s="9"/>
      <c r="I36" s="9"/>
    </row>
    <row r="37" spans="1:9" ht="16.5" customHeight="1">
      <c r="A37" s="7">
        <v>33</v>
      </c>
      <c r="B37" s="8" t="s">
        <v>136</v>
      </c>
      <c r="C37" s="8" t="s">
        <v>137</v>
      </c>
      <c r="D37" s="22">
        <v>840.29</v>
      </c>
      <c r="E37" s="9"/>
      <c r="F37" s="22">
        <v>840.29</v>
      </c>
      <c r="G37" s="9"/>
      <c r="H37" s="9"/>
      <c r="I37" s="9"/>
    </row>
    <row r="38" spans="1:9" ht="16.5" customHeight="1">
      <c r="A38" s="7">
        <v>34</v>
      </c>
      <c r="B38" s="8" t="s">
        <v>139</v>
      </c>
      <c r="C38" s="8" t="s">
        <v>140</v>
      </c>
      <c r="D38" s="22">
        <v>89.87</v>
      </c>
      <c r="E38" s="9"/>
      <c r="F38" s="22">
        <v>89.87</v>
      </c>
      <c r="G38" s="9"/>
      <c r="H38" s="9"/>
      <c r="I38" s="9"/>
    </row>
    <row r="39" spans="1:9" ht="16.5" customHeight="1">
      <c r="A39" s="7">
        <v>35</v>
      </c>
      <c r="B39" s="8" t="s">
        <v>142</v>
      </c>
      <c r="C39" s="8" t="s">
        <v>143</v>
      </c>
      <c r="D39" s="22">
        <v>39.5</v>
      </c>
      <c r="E39" s="9"/>
      <c r="F39" s="22">
        <v>39.5</v>
      </c>
      <c r="G39" s="9"/>
      <c r="H39" s="9"/>
      <c r="I39" s="9"/>
    </row>
    <row r="40" spans="1:9" ht="16.5" customHeight="1">
      <c r="A40" s="7">
        <v>36</v>
      </c>
      <c r="B40" s="8" t="s">
        <v>145</v>
      </c>
      <c r="C40" s="8" t="s">
        <v>146</v>
      </c>
      <c r="D40" s="22">
        <v>358.91</v>
      </c>
      <c r="E40" s="9"/>
      <c r="F40" s="22">
        <v>358.91</v>
      </c>
      <c r="G40" s="9"/>
      <c r="H40" s="9"/>
      <c r="I40" s="9"/>
    </row>
    <row r="41" spans="1:9" ht="16.5" customHeight="1">
      <c r="A41" s="7">
        <v>37</v>
      </c>
      <c r="B41" s="8" t="s">
        <v>147</v>
      </c>
      <c r="C41" s="8" t="s">
        <v>148</v>
      </c>
      <c r="D41" s="22">
        <v>31.18</v>
      </c>
      <c r="E41" s="9"/>
      <c r="F41" s="22">
        <v>31.18</v>
      </c>
      <c r="G41" s="9"/>
      <c r="H41" s="9"/>
      <c r="I41" s="9"/>
    </row>
    <row r="42" spans="1:9" ht="16.5" customHeight="1">
      <c r="A42" s="7">
        <v>38</v>
      </c>
      <c r="B42" s="8" t="s">
        <v>150</v>
      </c>
      <c r="C42" s="8" t="s">
        <v>151</v>
      </c>
      <c r="D42" s="22">
        <v>31.18</v>
      </c>
      <c r="E42" s="9"/>
      <c r="F42" s="22">
        <v>31.18</v>
      </c>
      <c r="G42" s="9"/>
      <c r="H42" s="9"/>
      <c r="I42" s="9"/>
    </row>
    <row r="43" spans="1:9" ht="16.5" customHeight="1">
      <c r="A43" s="7">
        <v>39</v>
      </c>
      <c r="B43" s="8" t="s">
        <v>152</v>
      </c>
      <c r="C43" s="8" t="s">
        <v>153</v>
      </c>
      <c r="D43" s="22">
        <v>327.73</v>
      </c>
      <c r="E43" s="9"/>
      <c r="F43" s="22">
        <v>327.73</v>
      </c>
      <c r="G43" s="9"/>
      <c r="H43" s="9"/>
      <c r="I43" s="9"/>
    </row>
    <row r="44" spans="1:9" ht="16.5" customHeight="1">
      <c r="A44" s="7">
        <v>40</v>
      </c>
      <c r="B44" s="8" t="s">
        <v>155</v>
      </c>
      <c r="C44" s="8" t="s">
        <v>156</v>
      </c>
      <c r="D44" s="22">
        <v>327.73</v>
      </c>
      <c r="E44" s="9"/>
      <c r="F44" s="22">
        <v>327.73</v>
      </c>
      <c r="G44" s="9"/>
      <c r="H44" s="9"/>
      <c r="I44" s="9"/>
    </row>
    <row r="45" spans="1:9" ht="16.5" customHeight="1">
      <c r="A45" s="7">
        <v>41</v>
      </c>
      <c r="B45" s="8" t="s">
        <v>157</v>
      </c>
      <c r="C45" s="8" t="s">
        <v>158</v>
      </c>
      <c r="D45" s="9">
        <v>37.46</v>
      </c>
      <c r="E45" s="9">
        <v>37.46</v>
      </c>
      <c r="F45" s="9"/>
      <c r="G45" s="9"/>
      <c r="H45" s="9"/>
      <c r="I45" s="9"/>
    </row>
    <row r="46" spans="1:9" ht="16.5" customHeight="1">
      <c r="A46" s="7">
        <v>42</v>
      </c>
      <c r="B46" s="8" t="s">
        <v>159</v>
      </c>
      <c r="C46" s="8" t="s">
        <v>160</v>
      </c>
      <c r="D46" s="9">
        <v>37.46</v>
      </c>
      <c r="E46" s="9">
        <v>37.46</v>
      </c>
      <c r="F46" s="9"/>
      <c r="G46" s="9"/>
      <c r="H46" s="9"/>
      <c r="I46" s="9"/>
    </row>
    <row r="47" spans="1:9" ht="16.5" customHeight="1">
      <c r="A47" s="7">
        <v>43</v>
      </c>
      <c r="B47" s="8" t="s">
        <v>161</v>
      </c>
      <c r="C47" s="8" t="s">
        <v>162</v>
      </c>
      <c r="D47" s="9">
        <v>37.46</v>
      </c>
      <c r="E47" s="9">
        <v>37.46</v>
      </c>
      <c r="F47" s="9"/>
      <c r="G47" s="9"/>
      <c r="H47" s="9"/>
      <c r="I47" s="9"/>
    </row>
    <row r="48" spans="1:9" ht="16.5" customHeight="1">
      <c r="A48" s="7">
        <v>44</v>
      </c>
      <c r="B48" s="8" t="s">
        <v>163</v>
      </c>
      <c r="C48" s="8" t="s">
        <v>164</v>
      </c>
      <c r="D48" s="22">
        <v>3.54</v>
      </c>
      <c r="E48" s="9"/>
      <c r="F48" s="22">
        <v>3.54</v>
      </c>
      <c r="G48" s="9"/>
      <c r="H48" s="9"/>
      <c r="I48" s="9"/>
    </row>
    <row r="49" spans="1:9" ht="16.5" customHeight="1">
      <c r="A49" s="7">
        <v>45</v>
      </c>
      <c r="B49" s="8" t="s">
        <v>165</v>
      </c>
      <c r="C49" s="8" t="s">
        <v>166</v>
      </c>
      <c r="D49" s="22">
        <v>3.54</v>
      </c>
      <c r="E49" s="9"/>
      <c r="F49" s="22">
        <v>3.54</v>
      </c>
      <c r="G49" s="9"/>
      <c r="H49" s="9"/>
      <c r="I49" s="9"/>
    </row>
    <row r="50" spans="1:9" ht="16.5" customHeight="1">
      <c r="A50" s="7">
        <v>46</v>
      </c>
      <c r="B50" s="8" t="s">
        <v>167</v>
      </c>
      <c r="C50" s="8" t="s">
        <v>79</v>
      </c>
      <c r="D50" s="22">
        <v>0.74</v>
      </c>
      <c r="E50" s="9"/>
      <c r="F50" s="22">
        <v>0.74</v>
      </c>
      <c r="G50" s="9"/>
      <c r="H50" s="9"/>
      <c r="I50" s="9"/>
    </row>
    <row r="51" spans="1:9" ht="16.5" customHeight="1">
      <c r="A51" s="7">
        <v>47</v>
      </c>
      <c r="B51" s="8" t="s">
        <v>169</v>
      </c>
      <c r="C51" s="8" t="s">
        <v>170</v>
      </c>
      <c r="D51" s="22">
        <v>2.8</v>
      </c>
      <c r="E51" s="9"/>
      <c r="F51" s="22">
        <v>2.8</v>
      </c>
      <c r="G51" s="9"/>
      <c r="H51" s="9"/>
      <c r="I51" s="9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zoomScale="90" zoomScaleNormal="90" workbookViewId="0">
      <pane ySplit="5" topLeftCell="A6" activePane="bottomLeft" state="frozen"/>
      <selection activeCell="D13" sqref="D13"/>
      <selection pane="bottomLeft" activeCell="A2" sqref="A2:F2"/>
    </sheetView>
  </sheetViews>
  <sheetFormatPr defaultColWidth="8.875" defaultRowHeight="15"/>
  <cols>
    <col min="1" max="1" width="7.125" style="11" customWidth="1"/>
    <col min="2" max="2" width="42.875" style="12" customWidth="1"/>
    <col min="3" max="3" width="21.375" style="13" customWidth="1"/>
    <col min="4" max="4" width="50.125" style="12" customWidth="1"/>
    <col min="5" max="8" width="28.75" style="13" customWidth="1"/>
  </cols>
  <sheetData>
    <row r="1" spans="1:8" ht="18" customHeight="1">
      <c r="A1" s="24" t="s">
        <v>260</v>
      </c>
      <c r="B1" s="24" t="s">
        <v>0</v>
      </c>
      <c r="C1" s="24" t="s">
        <v>0</v>
      </c>
      <c r="D1" s="24" t="s">
        <v>0</v>
      </c>
      <c r="E1" s="24" t="s">
        <v>0</v>
      </c>
      <c r="F1" s="24" t="s">
        <v>0</v>
      </c>
      <c r="G1" s="24" t="s">
        <v>0</v>
      </c>
      <c r="H1" s="24" t="s">
        <v>0</v>
      </c>
    </row>
    <row r="2" spans="1:8" ht="18" customHeight="1">
      <c r="A2" s="25" t="s">
        <v>263</v>
      </c>
      <c r="B2" s="24" t="s">
        <v>0</v>
      </c>
      <c r="C2" s="24" t="s">
        <v>0</v>
      </c>
      <c r="D2" s="24" t="s">
        <v>0</v>
      </c>
      <c r="E2" s="31" t="s">
        <v>0</v>
      </c>
      <c r="F2" s="24" t="s">
        <v>0</v>
      </c>
      <c r="G2" s="20" t="s">
        <v>1</v>
      </c>
      <c r="H2" s="20" t="s">
        <v>2</v>
      </c>
    </row>
    <row r="3" spans="1:8" ht="18" customHeight="1">
      <c r="A3" s="26" t="s">
        <v>3</v>
      </c>
      <c r="B3" s="26" t="s">
        <v>4</v>
      </c>
      <c r="C3" s="26" t="s">
        <v>0</v>
      </c>
      <c r="D3" s="26" t="s">
        <v>5</v>
      </c>
      <c r="E3" s="26" t="s">
        <v>0</v>
      </c>
      <c r="F3" s="26" t="s">
        <v>0</v>
      </c>
      <c r="G3" s="26" t="s">
        <v>0</v>
      </c>
      <c r="H3" s="26" t="s">
        <v>0</v>
      </c>
    </row>
    <row r="4" spans="1:8" ht="18" customHeight="1">
      <c r="A4" s="26" t="s">
        <v>0</v>
      </c>
      <c r="B4" s="19" t="s">
        <v>6</v>
      </c>
      <c r="C4" s="19" t="s">
        <v>247</v>
      </c>
      <c r="D4" s="19" t="s">
        <v>6</v>
      </c>
      <c r="E4" s="19" t="s">
        <v>60</v>
      </c>
      <c r="F4" s="19" t="s">
        <v>179</v>
      </c>
      <c r="G4" s="19" t="s">
        <v>248</v>
      </c>
      <c r="H4" s="19" t="s">
        <v>180</v>
      </c>
    </row>
    <row r="5" spans="1:8" ht="18" customHeight="1">
      <c r="A5" s="19" t="s">
        <v>8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</row>
    <row r="6" spans="1:8" ht="16.5" customHeight="1">
      <c r="A6" s="16">
        <v>1</v>
      </c>
      <c r="B6" s="17" t="s">
        <v>249</v>
      </c>
      <c r="C6" s="18">
        <v>1659.91</v>
      </c>
      <c r="D6" s="17" t="s">
        <v>10</v>
      </c>
      <c r="E6" s="18">
        <v>1015.07</v>
      </c>
      <c r="F6" s="18">
        <v>1015.07</v>
      </c>
      <c r="G6" s="18"/>
      <c r="H6" s="18"/>
    </row>
    <row r="7" spans="1:8" ht="16.5" customHeight="1">
      <c r="A7" s="16">
        <v>2</v>
      </c>
      <c r="B7" s="17" t="s">
        <v>250</v>
      </c>
      <c r="C7" s="18">
        <v>969.66</v>
      </c>
      <c r="D7" s="17" t="s">
        <v>13</v>
      </c>
      <c r="E7" s="18"/>
      <c r="F7" s="18"/>
      <c r="G7" s="18"/>
      <c r="H7" s="18"/>
    </row>
    <row r="8" spans="1:8" ht="16.5" customHeight="1">
      <c r="A8" s="16">
        <v>3</v>
      </c>
      <c r="B8" s="17" t="s">
        <v>251</v>
      </c>
      <c r="C8" s="18"/>
      <c r="D8" s="17" t="s">
        <v>15</v>
      </c>
      <c r="E8" s="18"/>
      <c r="F8" s="18"/>
      <c r="G8" s="18"/>
      <c r="H8" s="18"/>
    </row>
    <row r="9" spans="1:8" ht="16.5" customHeight="1">
      <c r="A9" s="16">
        <v>4</v>
      </c>
      <c r="B9" s="17"/>
      <c r="C9" s="18"/>
      <c r="D9" s="17" t="s">
        <v>17</v>
      </c>
      <c r="E9" s="18" t="s">
        <v>18</v>
      </c>
      <c r="F9" s="18" t="s">
        <v>18</v>
      </c>
      <c r="G9" s="18"/>
      <c r="H9" s="18"/>
    </row>
    <row r="10" spans="1:8" ht="16.5" customHeight="1">
      <c r="A10" s="16">
        <v>5</v>
      </c>
      <c r="B10" s="17"/>
      <c r="C10" s="18"/>
      <c r="D10" s="17" t="s">
        <v>20</v>
      </c>
      <c r="E10" s="18"/>
      <c r="F10" s="18"/>
      <c r="G10" s="18"/>
      <c r="H10" s="18"/>
    </row>
    <row r="11" spans="1:8" ht="16.5" customHeight="1">
      <c r="A11" s="16">
        <v>6</v>
      </c>
      <c r="B11" s="17"/>
      <c r="C11" s="18"/>
      <c r="D11" s="17" t="s">
        <v>22</v>
      </c>
      <c r="E11" s="18"/>
      <c r="F11" s="18"/>
      <c r="G11" s="18"/>
      <c r="H11" s="18"/>
    </row>
    <row r="12" spans="1:8" ht="16.5" customHeight="1">
      <c r="A12" s="16">
        <v>7</v>
      </c>
      <c r="B12" s="17"/>
      <c r="C12" s="18"/>
      <c r="D12" s="17" t="s">
        <v>24</v>
      </c>
      <c r="E12" s="18"/>
      <c r="F12" s="18"/>
      <c r="G12" s="18"/>
      <c r="H12" s="18"/>
    </row>
    <row r="13" spans="1:8" ht="16.5" customHeight="1">
      <c r="A13" s="16">
        <v>8</v>
      </c>
      <c r="B13" s="17"/>
      <c r="C13" s="18"/>
      <c r="D13" s="17" t="s">
        <v>26</v>
      </c>
      <c r="E13" s="18">
        <v>131.4</v>
      </c>
      <c r="F13" s="18">
        <v>131.4</v>
      </c>
      <c r="G13" s="18"/>
      <c r="H13" s="18"/>
    </row>
    <row r="14" spans="1:8" ht="16.5" customHeight="1">
      <c r="A14" s="16">
        <v>9</v>
      </c>
      <c r="B14" s="17"/>
      <c r="C14" s="18"/>
      <c r="D14" s="17" t="s">
        <v>28</v>
      </c>
      <c r="E14" s="18"/>
      <c r="F14" s="18"/>
      <c r="G14" s="18"/>
      <c r="H14" s="18"/>
    </row>
    <row r="15" spans="1:8" ht="16.5" customHeight="1">
      <c r="A15" s="16">
        <v>10</v>
      </c>
      <c r="B15" s="17"/>
      <c r="C15" s="18"/>
      <c r="D15" s="17" t="s">
        <v>29</v>
      </c>
      <c r="E15" s="18">
        <v>34.06</v>
      </c>
      <c r="F15" s="18">
        <v>34.06</v>
      </c>
      <c r="G15" s="18"/>
      <c r="H15" s="18"/>
    </row>
    <row r="16" spans="1:8" ht="16.5" customHeight="1">
      <c r="A16" s="16">
        <v>11</v>
      </c>
      <c r="B16" s="17"/>
      <c r="C16" s="18"/>
      <c r="D16" s="17" t="s">
        <v>30</v>
      </c>
      <c r="E16" s="18" t="s">
        <v>31</v>
      </c>
      <c r="F16" s="18" t="s">
        <v>31</v>
      </c>
      <c r="G16" s="18"/>
      <c r="H16" s="18"/>
    </row>
    <row r="17" spans="1:8" ht="16.5" customHeight="1">
      <c r="A17" s="16">
        <v>12</v>
      </c>
      <c r="B17" s="17"/>
      <c r="C17" s="18"/>
      <c r="D17" s="17" t="s">
        <v>32</v>
      </c>
      <c r="E17" s="18">
        <v>969.66</v>
      </c>
      <c r="F17" s="18"/>
      <c r="G17" s="18" t="s">
        <v>12</v>
      </c>
      <c r="H17" s="18"/>
    </row>
    <row r="18" spans="1:8" ht="16.5" customHeight="1">
      <c r="A18" s="16">
        <v>13</v>
      </c>
      <c r="B18" s="17"/>
      <c r="C18" s="18"/>
      <c r="D18" s="17" t="s">
        <v>33</v>
      </c>
      <c r="E18" s="18" t="s">
        <v>34</v>
      </c>
      <c r="F18" s="18" t="s">
        <v>34</v>
      </c>
      <c r="G18" s="18"/>
      <c r="H18" s="18"/>
    </row>
    <row r="19" spans="1:8" ht="16.5" customHeight="1">
      <c r="A19" s="16">
        <v>14</v>
      </c>
      <c r="B19" s="17"/>
      <c r="C19" s="18"/>
      <c r="D19" s="17" t="s">
        <v>35</v>
      </c>
      <c r="E19" s="18"/>
      <c r="F19" s="18"/>
      <c r="G19" s="18"/>
      <c r="H19" s="18"/>
    </row>
    <row r="20" spans="1:8" ht="16.5" customHeight="1">
      <c r="A20" s="16">
        <v>15</v>
      </c>
      <c r="B20" s="17"/>
      <c r="C20" s="18"/>
      <c r="D20" s="17" t="s">
        <v>36</v>
      </c>
      <c r="E20" s="18"/>
      <c r="F20" s="18"/>
      <c r="G20" s="18"/>
      <c r="H20" s="18"/>
    </row>
    <row r="21" spans="1:8" ht="16.5" customHeight="1">
      <c r="A21" s="16">
        <v>16</v>
      </c>
      <c r="B21" s="17"/>
      <c r="C21" s="18"/>
      <c r="D21" s="17" t="s">
        <v>37</v>
      </c>
      <c r="E21" s="18"/>
      <c r="F21" s="18"/>
      <c r="G21" s="18"/>
      <c r="H21" s="18"/>
    </row>
    <row r="22" spans="1:8" ht="16.5" customHeight="1">
      <c r="A22" s="16">
        <v>17</v>
      </c>
      <c r="B22" s="17"/>
      <c r="C22" s="18"/>
      <c r="D22" s="17" t="s">
        <v>38</v>
      </c>
      <c r="E22" s="18"/>
      <c r="F22" s="18"/>
      <c r="G22" s="18"/>
      <c r="H22" s="18"/>
    </row>
    <row r="23" spans="1:8" ht="16.5" customHeight="1">
      <c r="A23" s="16">
        <v>18</v>
      </c>
      <c r="B23" s="17"/>
      <c r="C23" s="18"/>
      <c r="D23" s="17" t="s">
        <v>39</v>
      </c>
      <c r="E23" s="18"/>
      <c r="F23" s="18"/>
      <c r="G23" s="18"/>
      <c r="H23" s="18"/>
    </row>
    <row r="24" spans="1:8" ht="16.5" customHeight="1">
      <c r="A24" s="16">
        <v>19</v>
      </c>
      <c r="B24" s="17"/>
      <c r="C24" s="18"/>
      <c r="D24" s="17" t="s">
        <v>40</v>
      </c>
      <c r="E24" s="18"/>
      <c r="F24" s="18"/>
      <c r="G24" s="18"/>
      <c r="H24" s="18"/>
    </row>
    <row r="25" spans="1:8" ht="16.5" customHeight="1">
      <c r="A25" s="16">
        <v>20</v>
      </c>
      <c r="B25" s="17"/>
      <c r="C25" s="18"/>
      <c r="D25" s="17" t="s">
        <v>41</v>
      </c>
      <c r="E25" s="18">
        <v>37.46</v>
      </c>
      <c r="F25" s="18">
        <v>37.46</v>
      </c>
      <c r="G25" s="18"/>
      <c r="H25" s="18"/>
    </row>
    <row r="26" spans="1:8" ht="16.5" customHeight="1">
      <c r="A26" s="16">
        <v>21</v>
      </c>
      <c r="B26" s="17"/>
      <c r="C26" s="18"/>
      <c r="D26" s="17" t="s">
        <v>42</v>
      </c>
      <c r="E26" s="18"/>
      <c r="F26" s="18"/>
      <c r="G26" s="18"/>
      <c r="H26" s="18"/>
    </row>
    <row r="27" spans="1:8" ht="16.5" customHeight="1">
      <c r="A27" s="16">
        <v>22</v>
      </c>
      <c r="B27" s="17"/>
      <c r="C27" s="18"/>
      <c r="D27" s="17" t="s">
        <v>43</v>
      </c>
      <c r="E27" s="18"/>
      <c r="F27" s="18"/>
      <c r="G27" s="18"/>
      <c r="H27" s="18"/>
    </row>
    <row r="28" spans="1:8" ht="16.5" customHeight="1">
      <c r="A28" s="16">
        <v>23</v>
      </c>
      <c r="B28" s="17"/>
      <c r="C28" s="18"/>
      <c r="D28" s="17" t="s">
        <v>44</v>
      </c>
      <c r="E28" s="18" t="s">
        <v>45</v>
      </c>
      <c r="F28" s="18" t="s">
        <v>45</v>
      </c>
      <c r="G28" s="18"/>
      <c r="H28" s="18"/>
    </row>
    <row r="29" spans="1:8" ht="16.5" customHeight="1">
      <c r="A29" s="16">
        <v>24</v>
      </c>
      <c r="B29" s="17"/>
      <c r="C29" s="18"/>
      <c r="D29" s="17" t="s">
        <v>46</v>
      </c>
      <c r="E29" s="18"/>
      <c r="F29" s="18"/>
      <c r="G29" s="18"/>
      <c r="H29" s="18"/>
    </row>
    <row r="30" spans="1:8" ht="16.5" customHeight="1">
      <c r="A30" s="16">
        <v>25</v>
      </c>
      <c r="B30" s="17"/>
      <c r="C30" s="18"/>
      <c r="D30" s="17" t="s">
        <v>47</v>
      </c>
      <c r="E30" s="18"/>
      <c r="F30" s="18"/>
      <c r="G30" s="18"/>
      <c r="H30" s="18"/>
    </row>
    <row r="31" spans="1:8" ht="16.5" customHeight="1">
      <c r="A31" s="16">
        <v>26</v>
      </c>
      <c r="B31" s="17"/>
      <c r="C31" s="18"/>
      <c r="D31" s="17" t="s">
        <v>48</v>
      </c>
      <c r="E31" s="18"/>
      <c r="F31" s="18"/>
      <c r="G31" s="18"/>
      <c r="H31" s="18"/>
    </row>
    <row r="32" spans="1:8" ht="16.5" customHeight="1">
      <c r="A32" s="16">
        <v>27</v>
      </c>
      <c r="B32" s="17"/>
      <c r="C32" s="18"/>
      <c r="D32" s="17" t="s">
        <v>49</v>
      </c>
      <c r="E32" s="18"/>
      <c r="F32" s="18"/>
      <c r="G32" s="18"/>
      <c r="H32" s="18"/>
    </row>
    <row r="33" spans="1:8" ht="16.5" customHeight="1">
      <c r="A33" s="16">
        <v>28</v>
      </c>
      <c r="B33" s="17"/>
      <c r="C33" s="18"/>
      <c r="D33" s="17" t="s">
        <v>50</v>
      </c>
      <c r="E33" s="18"/>
      <c r="F33" s="18"/>
      <c r="G33" s="18"/>
      <c r="H33" s="18"/>
    </row>
    <row r="34" spans="1:8" ht="16.5" customHeight="1">
      <c r="A34" s="16">
        <v>29</v>
      </c>
      <c r="B34" s="17"/>
      <c r="C34" s="18"/>
      <c r="D34" s="17" t="s">
        <v>51</v>
      </c>
      <c r="E34" s="18"/>
      <c r="F34" s="18"/>
      <c r="G34" s="18"/>
      <c r="H34" s="18"/>
    </row>
    <row r="35" spans="1:8" ht="16.5" customHeight="1">
      <c r="A35" s="16">
        <v>30</v>
      </c>
      <c r="B35" s="17"/>
      <c r="C35" s="18"/>
      <c r="D35" s="17" t="s">
        <v>52</v>
      </c>
      <c r="E35" s="18"/>
      <c r="F35" s="18"/>
      <c r="G35" s="18"/>
      <c r="H35" s="18"/>
    </row>
    <row r="36" spans="1:8" ht="16.5" customHeight="1">
      <c r="A36" s="16">
        <v>31</v>
      </c>
      <c r="B36" s="17" t="s">
        <v>53</v>
      </c>
      <c r="C36" s="18">
        <v>2629.82</v>
      </c>
      <c r="D36" s="17" t="s">
        <v>54</v>
      </c>
      <c r="E36" s="18">
        <f>E6+E9+E13+E15+E16+E18+E25+E28+E17</f>
        <v>2629.82</v>
      </c>
      <c r="F36" s="18">
        <f>F6+F9+F13+F15+F16+F18+F25+F28</f>
        <v>1660.16</v>
      </c>
      <c r="G36" s="21">
        <v>969.66</v>
      </c>
      <c r="H36" s="18"/>
    </row>
    <row r="37" spans="1:8" ht="16.5" customHeight="1">
      <c r="A37" s="16">
        <v>32</v>
      </c>
      <c r="B37" s="17" t="s">
        <v>252</v>
      </c>
      <c r="C37" s="18"/>
      <c r="D37" s="17" t="s">
        <v>253</v>
      </c>
      <c r="E37" s="18"/>
      <c r="F37" s="18"/>
      <c r="G37" s="18"/>
      <c r="H37" s="18"/>
    </row>
    <row r="38" spans="1:8" ht="16.5" customHeight="1">
      <c r="A38" s="16">
        <v>33</v>
      </c>
      <c r="B38" s="17" t="s">
        <v>249</v>
      </c>
      <c r="C38" s="18"/>
      <c r="D38" s="17"/>
      <c r="E38" s="18"/>
      <c r="F38" s="18"/>
      <c r="G38" s="18"/>
      <c r="H38" s="18"/>
    </row>
    <row r="39" spans="1:8" ht="16.5" customHeight="1">
      <c r="A39" s="16">
        <v>34</v>
      </c>
      <c r="B39" s="17" t="s">
        <v>250</v>
      </c>
      <c r="C39" s="18"/>
      <c r="D39" s="17"/>
      <c r="E39" s="18"/>
      <c r="F39" s="18"/>
      <c r="G39" s="18"/>
      <c r="H39" s="18"/>
    </row>
    <row r="40" spans="1:8" ht="16.5" customHeight="1">
      <c r="A40" s="16">
        <v>35</v>
      </c>
      <c r="B40" s="17" t="s">
        <v>251</v>
      </c>
      <c r="C40" s="18"/>
      <c r="D40" s="17"/>
      <c r="E40" s="18"/>
      <c r="F40" s="18"/>
      <c r="G40" s="18"/>
      <c r="H40" s="18"/>
    </row>
    <row r="41" spans="1:8" ht="16.5" customHeight="1">
      <c r="A41" s="16">
        <v>36</v>
      </c>
      <c r="B41" s="17" t="s">
        <v>57</v>
      </c>
      <c r="C41" s="18">
        <v>2629.82</v>
      </c>
      <c r="D41" s="17" t="s">
        <v>58</v>
      </c>
      <c r="E41" s="18">
        <v>2629.82</v>
      </c>
      <c r="F41" s="18">
        <v>1660.16</v>
      </c>
      <c r="G41" s="21">
        <v>969.66</v>
      </c>
      <c r="H41" s="18"/>
    </row>
  </sheetData>
  <mergeCells count="5">
    <mergeCell ref="A1:H1"/>
    <mergeCell ref="A2:F2"/>
    <mergeCell ref="A3:A4"/>
    <mergeCell ref="B3:C3"/>
    <mergeCell ref="D3:H3"/>
  </mergeCells>
  <phoneticPr fontId="5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pane ySplit="5" topLeftCell="A17" activePane="bottomLeft" state="frozen"/>
      <selection pane="bottomLeft" activeCell="A2" sqref="A2:F2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  <col min="9" max="16384" width="8.875" style="4"/>
  </cols>
  <sheetData>
    <row r="1" spans="1:8" ht="18" customHeight="1">
      <c r="A1" s="27" t="s">
        <v>259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  <c r="G1" s="27" t="s">
        <v>0</v>
      </c>
      <c r="H1" s="27" t="s">
        <v>0</v>
      </c>
    </row>
    <row r="2" spans="1:8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27" t="s">
        <v>0</v>
      </c>
      <c r="F2" s="29" t="s">
        <v>0</v>
      </c>
      <c r="G2" s="5" t="s">
        <v>1</v>
      </c>
      <c r="H2" s="5" t="s">
        <v>2</v>
      </c>
    </row>
    <row r="3" spans="1:8" ht="18" customHeight="1">
      <c r="A3" s="30" t="s">
        <v>3</v>
      </c>
      <c r="B3" s="30" t="s">
        <v>172</v>
      </c>
      <c r="C3" s="30" t="s">
        <v>0</v>
      </c>
      <c r="D3" s="30" t="s">
        <v>60</v>
      </c>
      <c r="E3" s="30" t="s">
        <v>173</v>
      </c>
      <c r="F3" s="30" t="s">
        <v>0</v>
      </c>
      <c r="G3" s="30" t="s">
        <v>0</v>
      </c>
      <c r="H3" s="30" t="s">
        <v>174</v>
      </c>
    </row>
    <row r="4" spans="1:8" ht="18" customHeight="1">
      <c r="A4" s="30" t="s">
        <v>0</v>
      </c>
      <c r="B4" s="6" t="s">
        <v>63</v>
      </c>
      <c r="C4" s="6" t="s">
        <v>64</v>
      </c>
      <c r="D4" s="30" t="s">
        <v>0</v>
      </c>
      <c r="E4" s="6" t="s">
        <v>65</v>
      </c>
      <c r="F4" s="6" t="s">
        <v>181</v>
      </c>
      <c r="G4" s="6" t="s">
        <v>182</v>
      </c>
      <c r="H4" s="30" t="s">
        <v>0</v>
      </c>
    </row>
    <row r="5" spans="1:8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16.5" customHeight="1">
      <c r="A6" s="7">
        <v>1</v>
      </c>
      <c r="B6" s="8"/>
      <c r="C6" s="8" t="s">
        <v>60</v>
      </c>
      <c r="D6" s="9">
        <f>D7+D19+D22+D29+D32+D35+D40+D43</f>
        <v>1659.91</v>
      </c>
      <c r="E6" s="9">
        <f>E7+E19+E22+E29+E32+E40+E43</f>
        <v>1146.1599999999999</v>
      </c>
      <c r="F6" s="9">
        <f>F7+F19+F22+F29+F40</f>
        <v>975.44</v>
      </c>
      <c r="G6" s="9">
        <v>170.72</v>
      </c>
      <c r="H6" s="9">
        <v>513.75</v>
      </c>
    </row>
    <row r="7" spans="1:8" ht="16.5" customHeight="1">
      <c r="A7" s="7">
        <v>2</v>
      </c>
      <c r="B7" s="8" t="s">
        <v>73</v>
      </c>
      <c r="C7" s="8" t="s">
        <v>74</v>
      </c>
      <c r="D7" s="9">
        <f>D8+D10+D13+D15+D17</f>
        <v>1014.8199999999999</v>
      </c>
      <c r="E7" s="9">
        <f>E8+E10+E13+E15+E17</f>
        <v>976.42</v>
      </c>
      <c r="F7" s="9">
        <f>F10</f>
        <v>811.55</v>
      </c>
      <c r="G7" s="9">
        <v>164.87</v>
      </c>
      <c r="H7" s="9">
        <v>38.4</v>
      </c>
    </row>
    <row r="8" spans="1:8" ht="16.5" customHeight="1">
      <c r="A8" s="7">
        <v>3</v>
      </c>
      <c r="B8" s="8" t="s">
        <v>75</v>
      </c>
      <c r="C8" s="8" t="s">
        <v>76</v>
      </c>
      <c r="D8" s="9" t="s">
        <v>77</v>
      </c>
      <c r="E8" s="9"/>
      <c r="F8" s="9"/>
      <c r="G8" s="9"/>
      <c r="H8" s="9" t="s">
        <v>77</v>
      </c>
    </row>
    <row r="9" spans="1:8" ht="16.5" customHeight="1">
      <c r="A9" s="7">
        <v>4</v>
      </c>
      <c r="B9" s="8" t="s">
        <v>78</v>
      </c>
      <c r="C9" s="8" t="s">
        <v>79</v>
      </c>
      <c r="D9" s="9" t="s">
        <v>77</v>
      </c>
      <c r="E9" s="9"/>
      <c r="F9" s="9"/>
      <c r="G9" s="9"/>
      <c r="H9" s="9" t="s">
        <v>77</v>
      </c>
    </row>
    <row r="10" spans="1:8" ht="16.5" customHeight="1">
      <c r="A10" s="7">
        <v>5</v>
      </c>
      <c r="B10" s="8" t="s">
        <v>80</v>
      </c>
      <c r="C10" s="8" t="s">
        <v>81</v>
      </c>
      <c r="D10" s="9">
        <f>D11+D12</f>
        <v>1002.42</v>
      </c>
      <c r="E10" s="9">
        <v>976.42</v>
      </c>
      <c r="F10" s="9">
        <v>811.55</v>
      </c>
      <c r="G10" s="9">
        <v>164.87</v>
      </c>
      <c r="H10" s="9">
        <v>26</v>
      </c>
    </row>
    <row r="11" spans="1:8" ht="16.5" customHeight="1">
      <c r="A11" s="7">
        <v>6</v>
      </c>
      <c r="B11" s="8" t="s">
        <v>82</v>
      </c>
      <c r="C11" s="8" t="s">
        <v>83</v>
      </c>
      <c r="D11" s="9">
        <v>976.42</v>
      </c>
      <c r="E11" s="9" t="s">
        <v>178</v>
      </c>
      <c r="F11" s="9" t="s">
        <v>183</v>
      </c>
      <c r="G11" s="9" t="s">
        <v>184</v>
      </c>
      <c r="H11" s="9"/>
    </row>
    <row r="12" spans="1:8" ht="16.5" customHeight="1">
      <c r="A12" s="7">
        <v>7</v>
      </c>
      <c r="B12" s="8" t="s">
        <v>84</v>
      </c>
      <c r="C12" s="8" t="s">
        <v>79</v>
      </c>
      <c r="D12" s="9" t="s">
        <v>85</v>
      </c>
      <c r="E12" s="9"/>
      <c r="F12" s="9"/>
      <c r="G12" s="9"/>
      <c r="H12" s="9" t="s">
        <v>85</v>
      </c>
    </row>
    <row r="13" spans="1:8" ht="16.5" customHeight="1">
      <c r="A13" s="7">
        <v>8</v>
      </c>
      <c r="B13" s="8" t="s">
        <v>86</v>
      </c>
      <c r="C13" s="8" t="s">
        <v>87</v>
      </c>
      <c r="D13" s="9" t="s">
        <v>88</v>
      </c>
      <c r="E13" s="9"/>
      <c r="F13" s="9"/>
      <c r="G13" s="9"/>
      <c r="H13" s="9" t="s">
        <v>88</v>
      </c>
    </row>
    <row r="14" spans="1:8" ht="16.5" customHeight="1">
      <c r="A14" s="7">
        <v>9</v>
      </c>
      <c r="B14" s="8" t="s">
        <v>89</v>
      </c>
      <c r="C14" s="8" t="s">
        <v>79</v>
      </c>
      <c r="D14" s="9" t="s">
        <v>88</v>
      </c>
      <c r="E14" s="9"/>
      <c r="F14" s="9"/>
      <c r="G14" s="9"/>
      <c r="H14" s="9" t="s">
        <v>88</v>
      </c>
    </row>
    <row r="15" spans="1:8" ht="16.5" customHeight="1">
      <c r="A15" s="7">
        <v>10</v>
      </c>
      <c r="B15" s="8" t="s">
        <v>90</v>
      </c>
      <c r="C15" s="8" t="s">
        <v>91</v>
      </c>
      <c r="D15" s="9" t="s">
        <v>92</v>
      </c>
      <c r="E15" s="9"/>
      <c r="F15" s="9"/>
      <c r="G15" s="9"/>
      <c r="H15" s="9" t="s">
        <v>92</v>
      </c>
    </row>
    <row r="16" spans="1:8" ht="16.5" customHeight="1">
      <c r="A16" s="7">
        <v>11</v>
      </c>
      <c r="B16" s="8" t="s">
        <v>93</v>
      </c>
      <c r="C16" s="8" t="s">
        <v>79</v>
      </c>
      <c r="D16" s="9" t="s">
        <v>92</v>
      </c>
      <c r="E16" s="9"/>
      <c r="F16" s="9"/>
      <c r="G16" s="9"/>
      <c r="H16" s="9" t="s">
        <v>92</v>
      </c>
    </row>
    <row r="17" spans="1:8" ht="16.5" customHeight="1">
      <c r="A17" s="7">
        <v>12</v>
      </c>
      <c r="B17" s="8" t="s">
        <v>94</v>
      </c>
      <c r="C17" s="8" t="s">
        <v>95</v>
      </c>
      <c r="D17" s="9" t="s">
        <v>77</v>
      </c>
      <c r="E17" s="9"/>
      <c r="F17" s="9"/>
      <c r="G17" s="9"/>
      <c r="H17" s="9" t="s">
        <v>77</v>
      </c>
    </row>
    <row r="18" spans="1:8" ht="16.5" customHeight="1">
      <c r="A18" s="7">
        <v>13</v>
      </c>
      <c r="B18" s="8" t="s">
        <v>96</v>
      </c>
      <c r="C18" s="8" t="s">
        <v>79</v>
      </c>
      <c r="D18" s="9" t="s">
        <v>77</v>
      </c>
      <c r="E18" s="9"/>
      <c r="F18" s="9"/>
      <c r="G18" s="9"/>
      <c r="H18" s="9" t="s">
        <v>77</v>
      </c>
    </row>
    <row r="19" spans="1:8" ht="16.5" customHeight="1">
      <c r="A19" s="7">
        <v>14</v>
      </c>
      <c r="B19" s="8" t="s">
        <v>97</v>
      </c>
      <c r="C19" s="8" t="s">
        <v>98</v>
      </c>
      <c r="D19" s="9" t="s">
        <v>18</v>
      </c>
      <c r="E19" s="9"/>
      <c r="F19" s="9"/>
      <c r="G19" s="9"/>
      <c r="H19" s="9" t="s">
        <v>18</v>
      </c>
    </row>
    <row r="20" spans="1:8" ht="16.5" customHeight="1">
      <c r="A20" s="7">
        <v>15</v>
      </c>
      <c r="B20" s="8" t="s">
        <v>99</v>
      </c>
      <c r="C20" s="8" t="s">
        <v>100</v>
      </c>
      <c r="D20" s="9" t="s">
        <v>18</v>
      </c>
      <c r="E20" s="9"/>
      <c r="F20" s="9"/>
      <c r="G20" s="9"/>
      <c r="H20" s="9" t="s">
        <v>18</v>
      </c>
    </row>
    <row r="21" spans="1:8" ht="16.5" customHeight="1">
      <c r="A21" s="7">
        <v>16</v>
      </c>
      <c r="B21" s="8" t="s">
        <v>101</v>
      </c>
      <c r="C21" s="8" t="s">
        <v>79</v>
      </c>
      <c r="D21" s="9" t="s">
        <v>18</v>
      </c>
      <c r="E21" s="9"/>
      <c r="F21" s="9"/>
      <c r="G21" s="9"/>
      <c r="H21" s="9" t="s">
        <v>18</v>
      </c>
    </row>
    <row r="22" spans="1:8" ht="16.5" customHeight="1">
      <c r="A22" s="7">
        <v>17</v>
      </c>
      <c r="B22" s="8" t="s">
        <v>102</v>
      </c>
      <c r="C22" s="8" t="s">
        <v>103</v>
      </c>
      <c r="D22" s="9">
        <v>131.4</v>
      </c>
      <c r="E22" s="9">
        <v>98.22</v>
      </c>
      <c r="F22" s="9">
        <v>92.37</v>
      </c>
      <c r="G22" s="9">
        <v>5.85</v>
      </c>
      <c r="H22" s="9" t="s">
        <v>113</v>
      </c>
    </row>
    <row r="23" spans="1:8" ht="16.5" customHeight="1">
      <c r="A23" s="7">
        <v>18</v>
      </c>
      <c r="B23" s="8" t="s">
        <v>104</v>
      </c>
      <c r="C23" s="8" t="s">
        <v>105</v>
      </c>
      <c r="D23" s="9">
        <v>98.22</v>
      </c>
      <c r="E23" s="9">
        <v>98.22</v>
      </c>
      <c r="F23" s="9">
        <v>92.37</v>
      </c>
      <c r="G23" s="9">
        <v>5.85</v>
      </c>
      <c r="H23" s="9"/>
    </row>
    <row r="24" spans="1:8" ht="16.5" customHeight="1">
      <c r="A24" s="7">
        <v>19</v>
      </c>
      <c r="B24" s="8" t="s">
        <v>106</v>
      </c>
      <c r="C24" s="8" t="s">
        <v>107</v>
      </c>
      <c r="D24" s="9" t="s">
        <v>108</v>
      </c>
      <c r="E24" s="9" t="s">
        <v>108</v>
      </c>
      <c r="F24" s="9" t="s">
        <v>185</v>
      </c>
      <c r="G24" s="9" t="s">
        <v>186</v>
      </c>
      <c r="H24" s="9"/>
    </row>
    <row r="25" spans="1:8" ht="16.5" customHeight="1">
      <c r="A25" s="7">
        <v>20</v>
      </c>
      <c r="B25" s="8" t="s">
        <v>109</v>
      </c>
      <c r="C25" s="8" t="s">
        <v>110</v>
      </c>
      <c r="D25" s="9">
        <v>49.95</v>
      </c>
      <c r="E25" s="9">
        <v>49.95</v>
      </c>
      <c r="F25" s="9">
        <v>49.95</v>
      </c>
      <c r="G25" s="9"/>
      <c r="H25" s="9"/>
    </row>
    <row r="26" spans="1:8" ht="16.5" customHeight="1">
      <c r="A26" s="7">
        <v>21</v>
      </c>
      <c r="B26" s="8" t="s">
        <v>111</v>
      </c>
      <c r="C26" s="8" t="s">
        <v>112</v>
      </c>
      <c r="D26" s="9" t="s">
        <v>113</v>
      </c>
      <c r="E26" s="9"/>
      <c r="F26" s="9"/>
      <c r="G26" s="9"/>
      <c r="H26" s="9" t="s">
        <v>113</v>
      </c>
    </row>
    <row r="27" spans="1:8" ht="16.5" customHeight="1">
      <c r="A27" s="7">
        <v>22</v>
      </c>
      <c r="B27" s="8" t="s">
        <v>114</v>
      </c>
      <c r="C27" s="8" t="s">
        <v>115</v>
      </c>
      <c r="D27" s="9" t="s">
        <v>116</v>
      </c>
      <c r="E27" s="9"/>
      <c r="F27" s="9"/>
      <c r="G27" s="9"/>
      <c r="H27" s="9" t="s">
        <v>116</v>
      </c>
    </row>
    <row r="28" spans="1:8" ht="16.5" customHeight="1">
      <c r="A28" s="7">
        <v>23</v>
      </c>
      <c r="B28" s="8" t="s">
        <v>117</v>
      </c>
      <c r="C28" s="8" t="s">
        <v>118</v>
      </c>
      <c r="D28" s="9" t="s">
        <v>119</v>
      </c>
      <c r="E28" s="9"/>
      <c r="F28" s="9"/>
      <c r="G28" s="9"/>
      <c r="H28" s="9" t="s">
        <v>119</v>
      </c>
    </row>
    <row r="29" spans="1:8" ht="16.5" customHeight="1">
      <c r="A29" s="7">
        <v>24</v>
      </c>
      <c r="B29" s="8" t="s">
        <v>120</v>
      </c>
      <c r="C29" s="8" t="s">
        <v>121</v>
      </c>
      <c r="D29" s="9">
        <v>34.06</v>
      </c>
      <c r="E29" s="9">
        <v>34.06</v>
      </c>
      <c r="F29" s="9">
        <v>34.06</v>
      </c>
      <c r="G29" s="9"/>
      <c r="H29" s="9"/>
    </row>
    <row r="30" spans="1:8" ht="16.5" customHeight="1">
      <c r="A30" s="7">
        <v>25</v>
      </c>
      <c r="B30" s="8" t="s">
        <v>122</v>
      </c>
      <c r="C30" s="8" t="s">
        <v>123</v>
      </c>
      <c r="D30" s="9">
        <v>34.06</v>
      </c>
      <c r="E30" s="9">
        <v>34.06</v>
      </c>
      <c r="F30" s="9">
        <v>34.06</v>
      </c>
      <c r="G30" s="9"/>
      <c r="H30" s="9"/>
    </row>
    <row r="31" spans="1:8" ht="16.5" customHeight="1">
      <c r="A31" s="7">
        <v>26</v>
      </c>
      <c r="B31" s="8" t="s">
        <v>124</v>
      </c>
      <c r="C31" s="8" t="s">
        <v>125</v>
      </c>
      <c r="D31" s="9">
        <v>34.06</v>
      </c>
      <c r="E31" s="9">
        <v>34.06</v>
      </c>
      <c r="F31" s="9">
        <v>34.06</v>
      </c>
      <c r="G31" s="9"/>
      <c r="H31" s="9"/>
    </row>
    <row r="32" spans="1:8" ht="16.5" customHeight="1">
      <c r="A32" s="7">
        <v>27</v>
      </c>
      <c r="B32" s="8" t="s">
        <v>126</v>
      </c>
      <c r="C32" s="8" t="s">
        <v>127</v>
      </c>
      <c r="D32" s="9" t="s">
        <v>31</v>
      </c>
      <c r="E32" s="9"/>
      <c r="F32" s="9"/>
      <c r="G32" s="9"/>
      <c r="H32" s="9" t="s">
        <v>31</v>
      </c>
    </row>
    <row r="33" spans="1:8" ht="16.5" customHeight="1">
      <c r="A33" s="7">
        <v>28</v>
      </c>
      <c r="B33" s="8" t="s">
        <v>128</v>
      </c>
      <c r="C33" s="8" t="s">
        <v>129</v>
      </c>
      <c r="D33" s="9" t="s">
        <v>31</v>
      </c>
      <c r="E33" s="9"/>
      <c r="F33" s="9"/>
      <c r="G33" s="9"/>
      <c r="H33" s="9" t="s">
        <v>31</v>
      </c>
    </row>
    <row r="34" spans="1:8" ht="16.5" customHeight="1">
      <c r="A34" s="7">
        <v>29</v>
      </c>
      <c r="B34" s="8" t="s">
        <v>130</v>
      </c>
      <c r="C34" s="8" t="s">
        <v>131</v>
      </c>
      <c r="D34" s="9" t="s">
        <v>31</v>
      </c>
      <c r="E34" s="9"/>
      <c r="F34" s="9"/>
      <c r="G34" s="9"/>
      <c r="H34" s="9" t="s">
        <v>31</v>
      </c>
    </row>
    <row r="35" spans="1:8" ht="16.5" customHeight="1">
      <c r="A35" s="7">
        <v>30</v>
      </c>
      <c r="B35" s="8" t="s">
        <v>145</v>
      </c>
      <c r="C35" s="8" t="s">
        <v>146</v>
      </c>
      <c r="D35" s="9" t="s">
        <v>34</v>
      </c>
      <c r="E35" s="9"/>
      <c r="F35" s="9"/>
      <c r="G35" s="9"/>
      <c r="H35" s="9" t="s">
        <v>34</v>
      </c>
    </row>
    <row r="36" spans="1:8" ht="16.5" customHeight="1">
      <c r="A36" s="7">
        <v>31</v>
      </c>
      <c r="B36" s="8" t="s">
        <v>147</v>
      </c>
      <c r="C36" s="8" t="s">
        <v>148</v>
      </c>
      <c r="D36" s="9" t="s">
        <v>149</v>
      </c>
      <c r="E36" s="9"/>
      <c r="F36" s="9"/>
      <c r="G36" s="9"/>
      <c r="H36" s="9" t="s">
        <v>149</v>
      </c>
    </row>
    <row r="37" spans="1:8" ht="16.5" customHeight="1">
      <c r="A37" s="7">
        <v>32</v>
      </c>
      <c r="B37" s="8" t="s">
        <v>150</v>
      </c>
      <c r="C37" s="8" t="s">
        <v>151</v>
      </c>
      <c r="D37" s="9" t="s">
        <v>149</v>
      </c>
      <c r="E37" s="9"/>
      <c r="F37" s="9"/>
      <c r="G37" s="9"/>
      <c r="H37" s="9" t="s">
        <v>149</v>
      </c>
    </row>
    <row r="38" spans="1:8" ht="16.5" customHeight="1">
      <c r="A38" s="7">
        <v>33</v>
      </c>
      <c r="B38" s="8" t="s">
        <v>152</v>
      </c>
      <c r="C38" s="8" t="s">
        <v>153</v>
      </c>
      <c r="D38" s="9" t="s">
        <v>154</v>
      </c>
      <c r="E38" s="9"/>
      <c r="F38" s="9"/>
      <c r="G38" s="9"/>
      <c r="H38" s="9" t="s">
        <v>154</v>
      </c>
    </row>
    <row r="39" spans="1:8" ht="16.5" customHeight="1">
      <c r="A39" s="7">
        <v>34</v>
      </c>
      <c r="B39" s="8" t="s">
        <v>155</v>
      </c>
      <c r="C39" s="8" t="s">
        <v>156</v>
      </c>
      <c r="D39" s="9" t="s">
        <v>154</v>
      </c>
      <c r="E39" s="9"/>
      <c r="F39" s="9"/>
      <c r="G39" s="9"/>
      <c r="H39" s="9" t="s">
        <v>154</v>
      </c>
    </row>
    <row r="40" spans="1:8" ht="16.5" customHeight="1">
      <c r="A40" s="7">
        <v>35</v>
      </c>
      <c r="B40" s="8" t="s">
        <v>157</v>
      </c>
      <c r="C40" s="8" t="s">
        <v>158</v>
      </c>
      <c r="D40" s="9">
        <v>37.46</v>
      </c>
      <c r="E40" s="9">
        <v>37.46</v>
      </c>
      <c r="F40" s="9">
        <v>37.46</v>
      </c>
      <c r="G40" s="9"/>
      <c r="H40" s="9"/>
    </row>
    <row r="41" spans="1:8" ht="16.5" customHeight="1">
      <c r="A41" s="7">
        <v>36</v>
      </c>
      <c r="B41" s="8" t="s">
        <v>159</v>
      </c>
      <c r="C41" s="8" t="s">
        <v>160</v>
      </c>
      <c r="D41" s="9">
        <v>37.46</v>
      </c>
      <c r="E41" s="9">
        <v>37.46</v>
      </c>
      <c r="F41" s="9">
        <v>37.46</v>
      </c>
      <c r="G41" s="9"/>
      <c r="H41" s="9"/>
    </row>
    <row r="42" spans="1:8" ht="16.5" customHeight="1">
      <c r="A42" s="7">
        <v>37</v>
      </c>
      <c r="B42" s="8" t="s">
        <v>161</v>
      </c>
      <c r="C42" s="8" t="s">
        <v>162</v>
      </c>
      <c r="D42" s="9">
        <v>37.46</v>
      </c>
      <c r="E42" s="9">
        <v>37.46</v>
      </c>
      <c r="F42" s="9">
        <v>37.46</v>
      </c>
      <c r="G42" s="9"/>
      <c r="H42" s="9"/>
    </row>
    <row r="43" spans="1:8" ht="16.5" customHeight="1">
      <c r="A43" s="7">
        <v>38</v>
      </c>
      <c r="B43" s="8" t="s">
        <v>163</v>
      </c>
      <c r="C43" s="8" t="s">
        <v>164</v>
      </c>
      <c r="D43" s="9" t="s">
        <v>45</v>
      </c>
      <c r="E43" s="9"/>
      <c r="F43" s="9"/>
      <c r="G43" s="9"/>
      <c r="H43" s="9" t="s">
        <v>45</v>
      </c>
    </row>
    <row r="44" spans="1:8" ht="16.5" customHeight="1">
      <c r="A44" s="7">
        <v>39</v>
      </c>
      <c r="B44" s="8" t="s">
        <v>165</v>
      </c>
      <c r="C44" s="8" t="s">
        <v>166</v>
      </c>
      <c r="D44" s="9" t="s">
        <v>45</v>
      </c>
      <c r="E44" s="9"/>
      <c r="F44" s="9"/>
      <c r="G44" s="9"/>
      <c r="H44" s="9" t="s">
        <v>45</v>
      </c>
    </row>
    <row r="45" spans="1:8" ht="16.5" customHeight="1">
      <c r="A45" s="7">
        <v>40</v>
      </c>
      <c r="B45" s="8" t="s">
        <v>167</v>
      </c>
      <c r="C45" s="8" t="s">
        <v>79</v>
      </c>
      <c r="D45" s="9" t="s">
        <v>168</v>
      </c>
      <c r="E45" s="9"/>
      <c r="F45" s="9"/>
      <c r="G45" s="9"/>
      <c r="H45" s="9" t="s">
        <v>168</v>
      </c>
    </row>
    <row r="46" spans="1:8" ht="16.5" customHeight="1">
      <c r="A46" s="7">
        <v>41</v>
      </c>
      <c r="B46" s="8" t="s">
        <v>169</v>
      </c>
      <c r="C46" s="8" t="s">
        <v>170</v>
      </c>
      <c r="D46" s="9" t="s">
        <v>171</v>
      </c>
      <c r="E46" s="9"/>
      <c r="F46" s="9"/>
      <c r="G46" s="9"/>
      <c r="H46" s="9" t="s">
        <v>171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pane ySplit="5" topLeftCell="A6" activePane="bottomLeft" state="frozen"/>
      <selection pane="bottomLeft" activeCell="A2" sqref="A2:D2"/>
    </sheetView>
  </sheetViews>
  <sheetFormatPr defaultColWidth="8.875" defaultRowHeight="15"/>
  <cols>
    <col min="1" max="1" width="7.125" style="1" customWidth="1"/>
    <col min="2" max="2" width="28.625" style="2" customWidth="1"/>
    <col min="3" max="3" width="33" style="2" customWidth="1"/>
    <col min="4" max="6" width="28.625" style="3" customWidth="1"/>
    <col min="7" max="16384" width="8.875" style="4"/>
  </cols>
  <sheetData>
    <row r="1" spans="1:6" ht="18" customHeight="1">
      <c r="A1" s="27" t="s">
        <v>258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</row>
    <row r="2" spans="1:6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5" t="s">
        <v>1</v>
      </c>
      <c r="F2" s="5" t="s">
        <v>2</v>
      </c>
    </row>
    <row r="3" spans="1:6" ht="18" customHeight="1">
      <c r="A3" s="30" t="s">
        <v>3</v>
      </c>
      <c r="B3" s="30" t="s">
        <v>187</v>
      </c>
      <c r="C3" s="30" t="s">
        <v>0</v>
      </c>
      <c r="D3" s="30" t="s">
        <v>188</v>
      </c>
      <c r="E3" s="30" t="s">
        <v>0</v>
      </c>
      <c r="F3" s="30" t="s">
        <v>0</v>
      </c>
    </row>
    <row r="4" spans="1:6" ht="18" customHeight="1">
      <c r="A4" s="30" t="s">
        <v>8</v>
      </c>
      <c r="B4" s="6" t="s">
        <v>63</v>
      </c>
      <c r="C4" s="6" t="s">
        <v>64</v>
      </c>
      <c r="D4" s="6" t="s">
        <v>60</v>
      </c>
      <c r="E4" s="6" t="s">
        <v>181</v>
      </c>
      <c r="F4" s="6" t="s">
        <v>182</v>
      </c>
    </row>
    <row r="5" spans="1:6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ht="16.5" customHeight="1">
      <c r="A6" s="7">
        <v>1</v>
      </c>
      <c r="B6" s="8"/>
      <c r="C6" s="8" t="s">
        <v>60</v>
      </c>
      <c r="D6" s="22">
        <f>E6+F6</f>
        <v>1146.1600000000001</v>
      </c>
      <c r="E6" s="22">
        <f>E7+E16+E26</f>
        <v>975.44</v>
      </c>
      <c r="F6" s="22">
        <v>170.72</v>
      </c>
    </row>
    <row r="7" spans="1:6" ht="16.5" customHeight="1">
      <c r="A7" s="7">
        <v>2</v>
      </c>
      <c r="B7" s="8" t="s">
        <v>189</v>
      </c>
      <c r="C7" s="8" t="s">
        <v>190</v>
      </c>
      <c r="D7" s="22">
        <f t="shared" ref="D7:D30" si="0">E7+F7</f>
        <v>924.88000000000011</v>
      </c>
      <c r="E7" s="9">
        <f>SUM(E8:E15)</f>
        <v>924.88000000000011</v>
      </c>
      <c r="F7" s="9"/>
    </row>
    <row r="8" spans="1:6" ht="16.5" customHeight="1">
      <c r="A8" s="7">
        <v>3</v>
      </c>
      <c r="B8" s="8" t="s">
        <v>191</v>
      </c>
      <c r="C8" s="8" t="s">
        <v>192</v>
      </c>
      <c r="D8" s="22">
        <f t="shared" si="0"/>
        <v>158.79</v>
      </c>
      <c r="E8" s="22">
        <v>158.79</v>
      </c>
      <c r="F8" s="9"/>
    </row>
    <row r="9" spans="1:6" ht="16.5" customHeight="1">
      <c r="A9" s="7">
        <v>4</v>
      </c>
      <c r="B9" s="8" t="s">
        <v>193</v>
      </c>
      <c r="C9" s="8" t="s">
        <v>194</v>
      </c>
      <c r="D9" s="22">
        <f t="shared" si="0"/>
        <v>189.48</v>
      </c>
      <c r="E9" s="22">
        <v>189.48</v>
      </c>
      <c r="F9" s="9"/>
    </row>
    <row r="10" spans="1:6" ht="16.5" customHeight="1">
      <c r="A10" s="7">
        <v>5</v>
      </c>
      <c r="B10" s="8" t="s">
        <v>195</v>
      </c>
      <c r="C10" s="8" t="s">
        <v>196</v>
      </c>
      <c r="D10" s="22">
        <f t="shared" si="0"/>
        <v>396.41</v>
      </c>
      <c r="E10" s="22">
        <v>396.41</v>
      </c>
      <c r="F10" s="9"/>
    </row>
    <row r="11" spans="1:6" ht="16.5" customHeight="1">
      <c r="A11" s="7">
        <v>6</v>
      </c>
      <c r="B11" s="8" t="s">
        <v>197</v>
      </c>
      <c r="C11" s="8" t="s">
        <v>198</v>
      </c>
      <c r="D11" s="22">
        <f t="shared" si="0"/>
        <v>49.95</v>
      </c>
      <c r="E11" s="22">
        <v>49.95</v>
      </c>
      <c r="F11" s="9"/>
    </row>
    <row r="12" spans="1:6" ht="16.5" customHeight="1">
      <c r="A12" s="7">
        <v>7</v>
      </c>
      <c r="B12" s="8" t="s">
        <v>199</v>
      </c>
      <c r="C12" s="8" t="s">
        <v>200</v>
      </c>
      <c r="D12" s="22">
        <f t="shared" si="0"/>
        <v>33.520000000000003</v>
      </c>
      <c r="E12" s="22">
        <v>33.520000000000003</v>
      </c>
      <c r="F12" s="9"/>
    </row>
    <row r="13" spans="1:6" ht="16.5" customHeight="1">
      <c r="A13" s="7">
        <v>8</v>
      </c>
      <c r="B13" s="8" t="s">
        <v>201</v>
      </c>
      <c r="C13" s="8" t="s">
        <v>202</v>
      </c>
      <c r="D13" s="22">
        <f t="shared" si="0"/>
        <v>2.1</v>
      </c>
      <c r="E13" s="22">
        <v>2.1</v>
      </c>
      <c r="F13" s="9"/>
    </row>
    <row r="14" spans="1:6" ht="16.5" customHeight="1">
      <c r="A14" s="7">
        <v>9</v>
      </c>
      <c r="B14" s="8" t="s">
        <v>203</v>
      </c>
      <c r="C14" s="8" t="s">
        <v>162</v>
      </c>
      <c r="D14" s="22">
        <f t="shared" si="0"/>
        <v>37.46</v>
      </c>
      <c r="E14" s="22">
        <v>37.46</v>
      </c>
      <c r="F14" s="9"/>
    </row>
    <row r="15" spans="1:6" ht="16.5" customHeight="1">
      <c r="A15" s="7">
        <v>10</v>
      </c>
      <c r="B15" s="8" t="s">
        <v>204</v>
      </c>
      <c r="C15" s="8" t="s">
        <v>205</v>
      </c>
      <c r="D15" s="22">
        <f t="shared" si="0"/>
        <v>57.17</v>
      </c>
      <c r="E15" s="22">
        <v>57.17</v>
      </c>
      <c r="F15" s="9"/>
    </row>
    <row r="16" spans="1:6" ht="16.5" customHeight="1">
      <c r="A16" s="7">
        <v>11</v>
      </c>
      <c r="B16" s="8" t="s">
        <v>206</v>
      </c>
      <c r="C16" s="8" t="s">
        <v>207</v>
      </c>
      <c r="D16" s="22">
        <f t="shared" si="0"/>
        <v>170.72</v>
      </c>
      <c r="E16" s="9"/>
      <c r="F16" s="22">
        <v>170.72</v>
      </c>
    </row>
    <row r="17" spans="1:6" ht="16.5" customHeight="1">
      <c r="A17" s="7">
        <v>12</v>
      </c>
      <c r="B17" s="8" t="s">
        <v>208</v>
      </c>
      <c r="C17" s="8" t="s">
        <v>209</v>
      </c>
      <c r="D17" s="22">
        <f t="shared" si="0"/>
        <v>68</v>
      </c>
      <c r="E17" s="9"/>
      <c r="F17" s="22">
        <v>68</v>
      </c>
    </row>
    <row r="18" spans="1:6" ht="16.5" customHeight="1">
      <c r="A18" s="7">
        <v>13</v>
      </c>
      <c r="B18" s="8" t="s">
        <v>210</v>
      </c>
      <c r="C18" s="8" t="s">
        <v>211</v>
      </c>
      <c r="D18" s="22">
        <f t="shared" si="0"/>
        <v>21.54</v>
      </c>
      <c r="E18" s="9"/>
      <c r="F18" s="22">
        <v>21.54</v>
      </c>
    </row>
    <row r="19" spans="1:6" ht="16.5" customHeight="1">
      <c r="A19" s="7">
        <v>14</v>
      </c>
      <c r="B19" s="8" t="s">
        <v>212</v>
      </c>
      <c r="C19" s="10" t="s">
        <v>213</v>
      </c>
      <c r="D19" s="22">
        <f t="shared" si="0"/>
        <v>26.03</v>
      </c>
      <c r="E19" s="9"/>
      <c r="F19" s="22">
        <v>26.03</v>
      </c>
    </row>
    <row r="20" spans="1:6" ht="16.5" customHeight="1">
      <c r="A20" s="7">
        <v>15</v>
      </c>
      <c r="B20" s="8" t="s">
        <v>214</v>
      </c>
      <c r="C20" s="10" t="s">
        <v>215</v>
      </c>
      <c r="D20" s="22">
        <f t="shared" si="0"/>
        <v>1.53</v>
      </c>
      <c r="E20" s="9"/>
      <c r="F20" s="22">
        <v>1.53</v>
      </c>
    </row>
    <row r="21" spans="1:6" ht="16.5" customHeight="1">
      <c r="A21" s="7">
        <v>16</v>
      </c>
      <c r="B21" s="8" t="s">
        <v>217</v>
      </c>
      <c r="C21" s="8" t="s">
        <v>218</v>
      </c>
      <c r="D21" s="22">
        <f t="shared" si="0"/>
        <v>6.24</v>
      </c>
      <c r="E21" s="9"/>
      <c r="F21" s="22">
        <v>6.24</v>
      </c>
    </row>
    <row r="22" spans="1:6" ht="16.5" customHeight="1">
      <c r="A22" s="7">
        <v>17</v>
      </c>
      <c r="B22" s="8" t="s">
        <v>219</v>
      </c>
      <c r="C22" s="8" t="s">
        <v>220</v>
      </c>
      <c r="D22" s="22">
        <f t="shared" si="0"/>
        <v>3.97</v>
      </c>
      <c r="E22" s="9"/>
      <c r="F22" s="22">
        <v>3.97</v>
      </c>
    </row>
    <row r="23" spans="1:6" ht="16.5" customHeight="1">
      <c r="A23" s="7">
        <v>18</v>
      </c>
      <c r="B23" s="8" t="s">
        <v>221</v>
      </c>
      <c r="C23" s="8" t="s">
        <v>222</v>
      </c>
      <c r="D23" s="22">
        <f t="shared" si="0"/>
        <v>9.7200000000000006</v>
      </c>
      <c r="E23" s="9"/>
      <c r="F23" s="22">
        <v>9.7200000000000006</v>
      </c>
    </row>
    <row r="24" spans="1:6" ht="16.5" customHeight="1">
      <c r="A24" s="7">
        <v>19</v>
      </c>
      <c r="B24" s="8" t="s">
        <v>223</v>
      </c>
      <c r="C24" s="10" t="s">
        <v>224</v>
      </c>
      <c r="D24" s="22">
        <f t="shared" si="0"/>
        <v>27.84</v>
      </c>
      <c r="E24" s="9"/>
      <c r="F24" s="22">
        <v>27.84</v>
      </c>
    </row>
    <row r="25" spans="1:6" ht="16.5" customHeight="1">
      <c r="A25" s="7">
        <v>20</v>
      </c>
      <c r="B25" s="8" t="s">
        <v>225</v>
      </c>
      <c r="C25" s="8" t="s">
        <v>226</v>
      </c>
      <c r="D25" s="22">
        <f t="shared" si="0"/>
        <v>5.85</v>
      </c>
      <c r="E25" s="9"/>
      <c r="F25" s="22">
        <v>5.85</v>
      </c>
    </row>
    <row r="26" spans="1:6" ht="16.5" customHeight="1">
      <c r="A26" s="7">
        <v>21</v>
      </c>
      <c r="B26" s="8" t="s">
        <v>227</v>
      </c>
      <c r="C26" s="8" t="s">
        <v>228</v>
      </c>
      <c r="D26" s="22">
        <f t="shared" si="0"/>
        <v>50.56</v>
      </c>
      <c r="E26" s="22">
        <v>50.56</v>
      </c>
      <c r="F26" s="9"/>
    </row>
    <row r="27" spans="1:6" ht="16.5" customHeight="1">
      <c r="A27" s="7">
        <v>22</v>
      </c>
      <c r="B27" s="8" t="s">
        <v>229</v>
      </c>
      <c r="C27" s="8" t="s">
        <v>230</v>
      </c>
      <c r="D27" s="22">
        <f t="shared" si="0"/>
        <v>11.36</v>
      </c>
      <c r="E27" s="22">
        <v>11.36</v>
      </c>
      <c r="F27" s="9"/>
    </row>
    <row r="28" spans="1:6" ht="16.5" customHeight="1">
      <c r="A28" s="7">
        <v>23</v>
      </c>
      <c r="B28" s="8" t="s">
        <v>231</v>
      </c>
      <c r="C28" s="8" t="s">
        <v>232</v>
      </c>
      <c r="D28" s="22">
        <f t="shared" si="0"/>
        <v>31.06</v>
      </c>
      <c r="E28" s="22">
        <v>31.06</v>
      </c>
      <c r="F28" s="9"/>
    </row>
    <row r="29" spans="1:6" ht="16.5" customHeight="1">
      <c r="A29" s="7">
        <v>24</v>
      </c>
      <c r="B29" s="8" t="s">
        <v>233</v>
      </c>
      <c r="C29" s="8" t="s">
        <v>234</v>
      </c>
      <c r="D29" s="22">
        <f t="shared" si="0"/>
        <v>8.1300000000000008</v>
      </c>
      <c r="E29" s="22">
        <v>8.1300000000000008</v>
      </c>
      <c r="F29" s="9"/>
    </row>
    <row r="30" spans="1:6" ht="16.5" customHeight="1">
      <c r="A30" s="7">
        <v>25</v>
      </c>
      <c r="B30" s="8" t="s">
        <v>235</v>
      </c>
      <c r="C30" s="8" t="s">
        <v>236</v>
      </c>
      <c r="D30" s="22">
        <f t="shared" si="0"/>
        <v>0.01</v>
      </c>
      <c r="E30" s="22">
        <v>0.01</v>
      </c>
      <c r="F30" s="9"/>
    </row>
  </sheetData>
  <mergeCells count="5">
    <mergeCell ref="A1:F1"/>
    <mergeCell ref="A2:D2"/>
    <mergeCell ref="B3:C3"/>
    <mergeCell ref="D3:F3"/>
    <mergeCell ref="A3:A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5" topLeftCell="A6" activePane="bottomLeft" state="frozen"/>
      <selection pane="bottomLeft" activeCell="A2" sqref="A2:D2"/>
    </sheetView>
  </sheetViews>
  <sheetFormatPr defaultColWidth="8.875" defaultRowHeight="1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spans="1:6" ht="18" customHeight="1">
      <c r="A1" s="27" t="s">
        <v>257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</row>
    <row r="2" spans="1:6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5" t="s">
        <v>1</v>
      </c>
      <c r="F2" s="5" t="s">
        <v>2</v>
      </c>
    </row>
    <row r="3" spans="1:6" ht="18" customHeight="1">
      <c r="A3" s="30" t="s">
        <v>3</v>
      </c>
      <c r="B3" s="30" t="s">
        <v>172</v>
      </c>
      <c r="C3" s="30" t="s">
        <v>0</v>
      </c>
      <c r="D3" s="30" t="s">
        <v>60</v>
      </c>
      <c r="E3" s="30" t="s">
        <v>173</v>
      </c>
      <c r="F3" s="30" t="s">
        <v>174</v>
      </c>
    </row>
    <row r="4" spans="1:6" ht="18" customHeight="1">
      <c r="A4" s="30" t="s">
        <v>8</v>
      </c>
      <c r="B4" s="6" t="s">
        <v>63</v>
      </c>
      <c r="C4" s="6" t="s">
        <v>64</v>
      </c>
      <c r="D4" s="30" t="s">
        <v>0</v>
      </c>
      <c r="E4" s="30" t="s">
        <v>0</v>
      </c>
      <c r="F4" s="30" t="s">
        <v>0</v>
      </c>
    </row>
    <row r="5" spans="1:6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ht="16.5" customHeight="1">
      <c r="A6" s="7">
        <v>1</v>
      </c>
      <c r="B6" s="8"/>
      <c r="C6" s="8" t="s">
        <v>60</v>
      </c>
      <c r="D6" s="9" t="s">
        <v>12</v>
      </c>
      <c r="E6" s="9"/>
      <c r="F6" s="9" t="s">
        <v>12</v>
      </c>
    </row>
    <row r="7" spans="1:6" ht="16.5" customHeight="1">
      <c r="A7" s="7">
        <v>2</v>
      </c>
      <c r="B7" s="8" t="s">
        <v>132</v>
      </c>
      <c r="C7" s="8" t="s">
        <v>133</v>
      </c>
      <c r="D7" s="9" t="s">
        <v>12</v>
      </c>
      <c r="E7" s="9"/>
      <c r="F7" s="9" t="s">
        <v>12</v>
      </c>
    </row>
    <row r="8" spans="1:6" ht="16.5" customHeight="1">
      <c r="A8" s="7">
        <v>3</v>
      </c>
      <c r="B8" s="8" t="s">
        <v>134</v>
      </c>
      <c r="C8" s="8" t="s">
        <v>135</v>
      </c>
      <c r="D8" s="9" t="s">
        <v>12</v>
      </c>
      <c r="E8" s="9"/>
      <c r="F8" s="9" t="s">
        <v>12</v>
      </c>
    </row>
    <row r="9" spans="1:6" ht="16.5" customHeight="1">
      <c r="A9" s="7">
        <v>4</v>
      </c>
      <c r="B9" s="8" t="s">
        <v>136</v>
      </c>
      <c r="C9" s="8" t="s">
        <v>137</v>
      </c>
      <c r="D9" s="9" t="s">
        <v>138</v>
      </c>
      <c r="E9" s="9"/>
      <c r="F9" s="9" t="s">
        <v>138</v>
      </c>
    </row>
    <row r="10" spans="1:6" ht="16.5" customHeight="1">
      <c r="A10" s="7">
        <v>5</v>
      </c>
      <c r="B10" s="8" t="s">
        <v>139</v>
      </c>
      <c r="C10" s="8" t="s">
        <v>140</v>
      </c>
      <c r="D10" s="9" t="s">
        <v>141</v>
      </c>
      <c r="E10" s="9"/>
      <c r="F10" s="9" t="s">
        <v>141</v>
      </c>
    </row>
    <row r="11" spans="1:6" ht="16.5" customHeight="1">
      <c r="A11" s="7">
        <v>6</v>
      </c>
      <c r="B11" s="8" t="s">
        <v>142</v>
      </c>
      <c r="C11" s="8" t="s">
        <v>143</v>
      </c>
      <c r="D11" s="9" t="s">
        <v>144</v>
      </c>
      <c r="E11" s="9"/>
      <c r="F11" s="9" t="s">
        <v>144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pane ySplit="5" topLeftCell="A6" activePane="bottomLeft" state="frozen"/>
      <selection pane="bottomLeft" activeCell="C15" sqref="C15"/>
    </sheetView>
  </sheetViews>
  <sheetFormatPr defaultColWidth="8.875" defaultRowHeight="1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spans="1:6" ht="18" customHeight="1">
      <c r="A1" s="27" t="s">
        <v>256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</row>
    <row r="2" spans="1:6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5" t="s">
        <v>1</v>
      </c>
      <c r="F2" s="5" t="s">
        <v>2</v>
      </c>
    </row>
    <row r="3" spans="1:6" ht="18" customHeight="1">
      <c r="A3" s="30" t="s">
        <v>3</v>
      </c>
      <c r="B3" s="30" t="s">
        <v>172</v>
      </c>
      <c r="C3" s="30" t="s">
        <v>0</v>
      </c>
      <c r="D3" s="30" t="s">
        <v>60</v>
      </c>
      <c r="E3" s="30" t="s">
        <v>173</v>
      </c>
      <c r="F3" s="30" t="s">
        <v>174</v>
      </c>
    </row>
    <row r="4" spans="1:6" ht="18" customHeight="1">
      <c r="A4" s="30" t="s">
        <v>0</v>
      </c>
      <c r="B4" s="6" t="s">
        <v>63</v>
      </c>
      <c r="C4" s="6" t="s">
        <v>64</v>
      </c>
      <c r="D4" s="30" t="s">
        <v>0</v>
      </c>
      <c r="E4" s="30" t="s">
        <v>0</v>
      </c>
      <c r="F4" s="30" t="s">
        <v>0</v>
      </c>
    </row>
    <row r="5" spans="1:6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>
      <c r="A6" s="7"/>
      <c r="B6" s="8"/>
      <c r="C6" s="8"/>
      <c r="D6" s="9"/>
      <c r="E6" s="9"/>
      <c r="F6" s="9"/>
    </row>
    <row r="7" spans="1:6">
      <c r="A7" s="32" t="s">
        <v>264</v>
      </c>
      <c r="B7" s="32"/>
      <c r="C7" s="32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pane ySplit="5" topLeftCell="A6" activePane="bottomLeft" state="frozen"/>
      <selection pane="bottomLeft" activeCell="A2" sqref="A2:D2"/>
    </sheetView>
  </sheetViews>
  <sheetFormatPr defaultColWidth="8.875" defaultRowHeight="1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spans="1:6" ht="18" customHeight="1">
      <c r="A1" s="27" t="s">
        <v>255</v>
      </c>
      <c r="B1" s="27" t="s">
        <v>0</v>
      </c>
      <c r="C1" s="27" t="s">
        <v>0</v>
      </c>
      <c r="D1" s="27" t="s">
        <v>0</v>
      </c>
      <c r="E1" s="27" t="s">
        <v>0</v>
      </c>
      <c r="F1" s="27" t="s">
        <v>0</v>
      </c>
    </row>
    <row r="2" spans="1:6" ht="18" customHeight="1">
      <c r="A2" s="28" t="s">
        <v>263</v>
      </c>
      <c r="B2" s="27" t="s">
        <v>0</v>
      </c>
      <c r="C2" s="27" t="s">
        <v>0</v>
      </c>
      <c r="D2" s="27" t="s">
        <v>0</v>
      </c>
      <c r="E2" s="5" t="s">
        <v>1</v>
      </c>
      <c r="F2" s="5" t="s">
        <v>2</v>
      </c>
    </row>
    <row r="3" spans="1:6" ht="18" customHeight="1">
      <c r="A3" s="30" t="s">
        <v>3</v>
      </c>
      <c r="B3" s="30" t="s">
        <v>6</v>
      </c>
      <c r="C3" s="30" t="s">
        <v>237</v>
      </c>
      <c r="D3" s="30" t="s">
        <v>0</v>
      </c>
      <c r="E3" s="30" t="s">
        <v>0</v>
      </c>
      <c r="F3" s="30" t="s">
        <v>0</v>
      </c>
    </row>
    <row r="4" spans="1:6" ht="18" customHeight="1">
      <c r="A4" s="30" t="s">
        <v>0</v>
      </c>
      <c r="B4" s="30" t="s">
        <v>0</v>
      </c>
      <c r="C4" s="6" t="s">
        <v>60</v>
      </c>
      <c r="D4" s="6" t="s">
        <v>179</v>
      </c>
      <c r="E4" s="6" t="s">
        <v>238</v>
      </c>
      <c r="F4" s="6" t="s">
        <v>180</v>
      </c>
    </row>
    <row r="5" spans="1:6" ht="18" customHeight="1">
      <c r="A5" s="6" t="s">
        <v>8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ht="16.5" customHeight="1">
      <c r="A6" s="7">
        <v>1</v>
      </c>
      <c r="B6" s="8" t="s">
        <v>60</v>
      </c>
      <c r="C6" s="9">
        <v>11.25</v>
      </c>
      <c r="D6" s="9">
        <v>11.25</v>
      </c>
      <c r="E6" s="9"/>
      <c r="F6" s="9"/>
    </row>
    <row r="7" spans="1:6" ht="16.5" customHeight="1">
      <c r="A7" s="7">
        <v>2</v>
      </c>
      <c r="B7" s="8" t="s">
        <v>239</v>
      </c>
      <c r="C7" s="9">
        <v>11.25</v>
      </c>
      <c r="D7" s="9">
        <v>11.25</v>
      </c>
      <c r="E7" s="9"/>
      <c r="F7" s="9"/>
    </row>
    <row r="8" spans="1:6" ht="16.5" customHeight="1">
      <c r="A8" s="7">
        <v>3</v>
      </c>
      <c r="B8" s="8" t="s">
        <v>240</v>
      </c>
      <c r="C8" s="9"/>
      <c r="D8" s="9"/>
      <c r="E8" s="9"/>
      <c r="F8" s="9"/>
    </row>
    <row r="9" spans="1:6" ht="16.5" customHeight="1">
      <c r="A9" s="7">
        <v>4</v>
      </c>
      <c r="B9" s="8" t="s">
        <v>241</v>
      </c>
      <c r="C9" s="9"/>
      <c r="D9" s="9"/>
      <c r="E9" s="9"/>
      <c r="F9" s="9"/>
    </row>
    <row r="10" spans="1:6" ht="16.5" customHeight="1">
      <c r="A10" s="7">
        <v>5</v>
      </c>
      <c r="B10" s="8" t="s">
        <v>242</v>
      </c>
      <c r="C10" s="9"/>
      <c r="D10" s="9"/>
      <c r="E10" s="9"/>
      <c r="F10" s="9"/>
    </row>
    <row r="11" spans="1:6" ht="16.5" customHeight="1">
      <c r="A11" s="7">
        <v>6</v>
      </c>
      <c r="B11" s="8" t="s">
        <v>243</v>
      </c>
      <c r="C11" s="9">
        <v>9.7200000000000006</v>
      </c>
      <c r="D11" s="9">
        <v>9.7200000000000006</v>
      </c>
      <c r="E11" s="9"/>
      <c r="F11" s="9"/>
    </row>
    <row r="12" spans="1:6" ht="16.5" customHeight="1">
      <c r="A12" s="7">
        <v>7</v>
      </c>
      <c r="B12" s="8" t="s">
        <v>244</v>
      </c>
      <c r="C12" s="9"/>
      <c r="D12" s="9"/>
      <c r="E12" s="9"/>
      <c r="F12" s="9"/>
    </row>
    <row r="13" spans="1:6" ht="16.5" customHeight="1">
      <c r="A13" s="7">
        <v>8</v>
      </c>
      <c r="B13" s="8" t="s">
        <v>245</v>
      </c>
      <c r="C13" s="9" t="s">
        <v>18</v>
      </c>
      <c r="D13" s="9" t="s">
        <v>18</v>
      </c>
      <c r="E13" s="9"/>
      <c r="F13" s="9"/>
    </row>
    <row r="14" spans="1:6" ht="16.5" customHeight="1">
      <c r="A14" s="7">
        <v>9</v>
      </c>
      <c r="B14" s="8" t="s">
        <v>246</v>
      </c>
      <c r="C14" s="9" t="s">
        <v>216</v>
      </c>
      <c r="D14" s="9" t="s">
        <v>216</v>
      </c>
      <c r="E14" s="9"/>
      <c r="F14" s="9"/>
    </row>
  </sheetData>
  <mergeCells count="5">
    <mergeCell ref="A1:F1"/>
    <mergeCell ref="A2:D2"/>
    <mergeCell ref="C3:F3"/>
    <mergeCell ref="A3:A4"/>
    <mergeCell ref="B3:B4"/>
  </mergeCells>
  <phoneticPr fontId="5" type="noConversion"/>
  <printOptions gridLines="1"/>
  <pageMargins left="0.7" right="0.7" top="0.75" bottom="0.75" header="0.3" footer="0.3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2022-03-03T02:37:00Z</dcterms:created>
  <dcterms:modified xsi:type="dcterms:W3CDTF">2022-07-19T01:27:13Z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E91C30F55618499D8808CC524506AA05</vt:lpwstr>
  </property>
  <property fmtid="{D5CDD505-2E9C-101B-9397-08002B2CF9AE}" pid="3" name="KSOProductBuildVer">
    <vt:lpwstr>2052-11.1.0.11365</vt:lpwstr>
  </property>
</Properties>
</file>