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24240" windowHeight="12156" firstSheet="10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 iterateCount="1"/>
</workbook>
</file>

<file path=xl/calcChain.xml><?xml version="1.0" encoding="utf-8"?>
<calcChain xmlns="http://schemas.openxmlformats.org/spreadsheetml/2006/main">
  <c r="C17" i="9" l="1"/>
  <c r="C16" i="9" s="1"/>
  <c r="C8" i="9"/>
  <c r="B7" i="24"/>
  <c r="C5" i="6"/>
  <c r="B1372" i="5"/>
  <c r="B1371" i="5" s="1"/>
  <c r="B1220" i="5"/>
  <c r="B1219" i="5" s="1"/>
  <c r="B968" i="5"/>
  <c r="B985" i="5"/>
  <c r="B929" i="5"/>
  <c r="B694" i="5"/>
  <c r="B629" i="5"/>
  <c r="B628" i="5"/>
  <c r="B580" i="5"/>
  <c r="B590" i="5"/>
  <c r="B546" i="5"/>
  <c r="B490" i="5"/>
  <c r="B489" i="5" s="1"/>
  <c r="B6" i="5"/>
  <c r="C53" i="9" l="1"/>
  <c r="B545" i="5"/>
  <c r="B594" i="5"/>
  <c r="C82" i="6"/>
  <c r="C43" i="6"/>
  <c r="C15" i="6"/>
  <c r="C42" i="9"/>
  <c r="B12" i="24"/>
  <c r="B30" i="24"/>
  <c r="B1309" i="5"/>
  <c r="B1299" i="5" s="1"/>
  <c r="B1123" i="5"/>
  <c r="B1077" i="5" s="1"/>
  <c r="B875" i="5"/>
  <c r="B874" i="5" s="1"/>
  <c r="B708" i="5"/>
  <c r="B218" i="5"/>
  <c r="B210" i="5"/>
  <c r="B119" i="5"/>
  <c r="B62" i="5"/>
  <c r="B27" i="5"/>
  <c r="B5" i="5" l="1"/>
  <c r="B1382" i="5" s="1"/>
  <c r="C105" i="6"/>
  <c r="B5" i="24"/>
  <c r="B36" i="24" s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<sst xmlns="http://schemas.openxmlformats.org/spreadsheetml/2006/main" count="2224" uniqueCount="1562">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</sst>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¥&quot;* #,##0.00_ ;_ &quot;¥&quot;* \-#,##0.00_ ;_ &quot;¥&quot;* &quot;-&quot;??_ ;_ @_ "/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宋体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44" fontId="54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4" fontId="4" fillId="0" borderId="0" xfId="71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货币" xfId="71" builtinId="4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0" workbookViewId="0">
      <selection activeCell="B5" sqref="B5"/>
    </sheetView>
  </sheetViews>
  <sheetFormatPr defaultColWidth="7.88671875" defaultRowHeight="15.6"/>
  <cols>
    <col min="1" max="2" width="33.44140625" style="1" customWidth="1"/>
    <col min="3" max="3" width="8" style="1" bestFit="1" customWidth="1"/>
    <col min="4" max="246" width="7.88671875" style="1"/>
    <col min="247" max="247" width="35.777343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8671875" style="1" bestFit="1" customWidth="1"/>
    <col min="253" max="254" width="0" style="1" hidden="1" customWidth="1"/>
    <col min="255" max="502" width="7.88671875" style="1"/>
    <col min="503" max="503" width="35.777343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8671875" style="1" bestFit="1" customWidth="1"/>
    <col min="509" max="510" width="0" style="1" hidden="1" customWidth="1"/>
    <col min="511" max="758" width="7.88671875" style="1"/>
    <col min="759" max="759" width="35.777343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8671875" style="1" bestFit="1" customWidth="1"/>
    <col min="765" max="766" width="0" style="1" hidden="1" customWidth="1"/>
    <col min="767" max="1014" width="7.88671875" style="1"/>
    <col min="1015" max="1015" width="35.777343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8671875" style="1" bestFit="1" customWidth="1"/>
    <col min="1021" max="1022" width="0" style="1" hidden="1" customWidth="1"/>
    <col min="1023" max="1270" width="7.88671875" style="1"/>
    <col min="1271" max="1271" width="35.777343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8671875" style="1" bestFit="1" customWidth="1"/>
    <col min="1277" max="1278" width="0" style="1" hidden="1" customWidth="1"/>
    <col min="1279" max="1526" width="7.88671875" style="1"/>
    <col min="1527" max="1527" width="35.777343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8671875" style="1" bestFit="1" customWidth="1"/>
    <col min="1533" max="1534" width="0" style="1" hidden="1" customWidth="1"/>
    <col min="1535" max="1782" width="7.88671875" style="1"/>
    <col min="1783" max="1783" width="35.777343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8671875" style="1" bestFit="1" customWidth="1"/>
    <col min="1789" max="1790" width="0" style="1" hidden="1" customWidth="1"/>
    <col min="1791" max="2038" width="7.88671875" style="1"/>
    <col min="2039" max="2039" width="35.777343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8671875" style="1" bestFit="1" customWidth="1"/>
    <col min="2045" max="2046" width="0" style="1" hidden="1" customWidth="1"/>
    <col min="2047" max="2294" width="7.88671875" style="1"/>
    <col min="2295" max="2295" width="35.777343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8671875" style="1" bestFit="1" customWidth="1"/>
    <col min="2301" max="2302" width="0" style="1" hidden="1" customWidth="1"/>
    <col min="2303" max="2550" width="7.88671875" style="1"/>
    <col min="2551" max="2551" width="35.777343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8671875" style="1" bestFit="1" customWidth="1"/>
    <col min="2557" max="2558" width="0" style="1" hidden="1" customWidth="1"/>
    <col min="2559" max="2806" width="7.88671875" style="1"/>
    <col min="2807" max="2807" width="35.777343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8671875" style="1" bestFit="1" customWidth="1"/>
    <col min="2813" max="2814" width="0" style="1" hidden="1" customWidth="1"/>
    <col min="2815" max="3062" width="7.88671875" style="1"/>
    <col min="3063" max="3063" width="35.777343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8671875" style="1" bestFit="1" customWidth="1"/>
    <col min="3069" max="3070" width="0" style="1" hidden="1" customWidth="1"/>
    <col min="3071" max="3318" width="7.88671875" style="1"/>
    <col min="3319" max="3319" width="35.777343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8671875" style="1" bestFit="1" customWidth="1"/>
    <col min="3325" max="3326" width="0" style="1" hidden="1" customWidth="1"/>
    <col min="3327" max="3574" width="7.88671875" style="1"/>
    <col min="3575" max="3575" width="35.777343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8671875" style="1" bestFit="1" customWidth="1"/>
    <col min="3581" max="3582" width="0" style="1" hidden="1" customWidth="1"/>
    <col min="3583" max="3830" width="7.88671875" style="1"/>
    <col min="3831" max="3831" width="35.777343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8671875" style="1" bestFit="1" customWidth="1"/>
    <col min="3837" max="3838" width="0" style="1" hidden="1" customWidth="1"/>
    <col min="3839" max="4086" width="7.88671875" style="1"/>
    <col min="4087" max="4087" width="35.777343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8671875" style="1" bestFit="1" customWidth="1"/>
    <col min="4093" max="4094" width="0" style="1" hidden="1" customWidth="1"/>
    <col min="4095" max="4342" width="7.88671875" style="1"/>
    <col min="4343" max="4343" width="35.777343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8671875" style="1" bestFit="1" customWidth="1"/>
    <col min="4349" max="4350" width="0" style="1" hidden="1" customWidth="1"/>
    <col min="4351" max="4598" width="7.88671875" style="1"/>
    <col min="4599" max="4599" width="35.777343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8671875" style="1" bestFit="1" customWidth="1"/>
    <col min="4605" max="4606" width="0" style="1" hidden="1" customWidth="1"/>
    <col min="4607" max="4854" width="7.88671875" style="1"/>
    <col min="4855" max="4855" width="35.777343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8671875" style="1" bestFit="1" customWidth="1"/>
    <col min="4861" max="4862" width="0" style="1" hidden="1" customWidth="1"/>
    <col min="4863" max="5110" width="7.88671875" style="1"/>
    <col min="5111" max="5111" width="35.777343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8671875" style="1" bestFit="1" customWidth="1"/>
    <col min="5117" max="5118" width="0" style="1" hidden="1" customWidth="1"/>
    <col min="5119" max="5366" width="7.88671875" style="1"/>
    <col min="5367" max="5367" width="35.777343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8671875" style="1" bestFit="1" customWidth="1"/>
    <col min="5373" max="5374" width="0" style="1" hidden="1" customWidth="1"/>
    <col min="5375" max="5622" width="7.88671875" style="1"/>
    <col min="5623" max="5623" width="35.777343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8671875" style="1" bestFit="1" customWidth="1"/>
    <col min="5629" max="5630" width="0" style="1" hidden="1" customWidth="1"/>
    <col min="5631" max="5878" width="7.88671875" style="1"/>
    <col min="5879" max="5879" width="35.777343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8671875" style="1" bestFit="1" customWidth="1"/>
    <col min="5885" max="5886" width="0" style="1" hidden="1" customWidth="1"/>
    <col min="5887" max="6134" width="7.88671875" style="1"/>
    <col min="6135" max="6135" width="35.777343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8671875" style="1" bestFit="1" customWidth="1"/>
    <col min="6141" max="6142" width="0" style="1" hidden="1" customWidth="1"/>
    <col min="6143" max="6390" width="7.88671875" style="1"/>
    <col min="6391" max="6391" width="35.777343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8671875" style="1" bestFit="1" customWidth="1"/>
    <col min="6397" max="6398" width="0" style="1" hidden="1" customWidth="1"/>
    <col min="6399" max="6646" width="7.88671875" style="1"/>
    <col min="6647" max="6647" width="35.777343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8671875" style="1" bestFit="1" customWidth="1"/>
    <col min="6653" max="6654" width="0" style="1" hidden="1" customWidth="1"/>
    <col min="6655" max="6902" width="7.88671875" style="1"/>
    <col min="6903" max="6903" width="35.777343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8671875" style="1" bestFit="1" customWidth="1"/>
    <col min="6909" max="6910" width="0" style="1" hidden="1" customWidth="1"/>
    <col min="6911" max="7158" width="7.88671875" style="1"/>
    <col min="7159" max="7159" width="35.777343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8671875" style="1" bestFit="1" customWidth="1"/>
    <col min="7165" max="7166" width="0" style="1" hidden="1" customWidth="1"/>
    <col min="7167" max="7414" width="7.88671875" style="1"/>
    <col min="7415" max="7415" width="35.777343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8671875" style="1" bestFit="1" customWidth="1"/>
    <col min="7421" max="7422" width="0" style="1" hidden="1" customWidth="1"/>
    <col min="7423" max="7670" width="7.88671875" style="1"/>
    <col min="7671" max="7671" width="35.777343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8671875" style="1" bestFit="1" customWidth="1"/>
    <col min="7677" max="7678" width="0" style="1" hidden="1" customWidth="1"/>
    <col min="7679" max="7926" width="7.88671875" style="1"/>
    <col min="7927" max="7927" width="35.777343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8671875" style="1" bestFit="1" customWidth="1"/>
    <col min="7933" max="7934" width="0" style="1" hidden="1" customWidth="1"/>
    <col min="7935" max="8182" width="7.88671875" style="1"/>
    <col min="8183" max="8183" width="35.777343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8671875" style="1" bestFit="1" customWidth="1"/>
    <col min="8189" max="8190" width="0" style="1" hidden="1" customWidth="1"/>
    <col min="8191" max="8438" width="7.88671875" style="1"/>
    <col min="8439" max="8439" width="35.777343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8671875" style="1" bestFit="1" customWidth="1"/>
    <col min="8445" max="8446" width="0" style="1" hidden="1" customWidth="1"/>
    <col min="8447" max="8694" width="7.88671875" style="1"/>
    <col min="8695" max="8695" width="35.777343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8671875" style="1" bestFit="1" customWidth="1"/>
    <col min="8701" max="8702" width="0" style="1" hidden="1" customWidth="1"/>
    <col min="8703" max="8950" width="7.88671875" style="1"/>
    <col min="8951" max="8951" width="35.777343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8671875" style="1" bestFit="1" customWidth="1"/>
    <col min="8957" max="8958" width="0" style="1" hidden="1" customWidth="1"/>
    <col min="8959" max="9206" width="7.88671875" style="1"/>
    <col min="9207" max="9207" width="35.777343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8671875" style="1" bestFit="1" customWidth="1"/>
    <col min="9213" max="9214" width="0" style="1" hidden="1" customWidth="1"/>
    <col min="9215" max="9462" width="7.88671875" style="1"/>
    <col min="9463" max="9463" width="35.777343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8671875" style="1" bestFit="1" customWidth="1"/>
    <col min="9469" max="9470" width="0" style="1" hidden="1" customWidth="1"/>
    <col min="9471" max="9718" width="7.88671875" style="1"/>
    <col min="9719" max="9719" width="35.777343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8671875" style="1" bestFit="1" customWidth="1"/>
    <col min="9725" max="9726" width="0" style="1" hidden="1" customWidth="1"/>
    <col min="9727" max="9974" width="7.88671875" style="1"/>
    <col min="9975" max="9975" width="35.777343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8671875" style="1" bestFit="1" customWidth="1"/>
    <col min="9981" max="9982" width="0" style="1" hidden="1" customWidth="1"/>
    <col min="9983" max="10230" width="7.88671875" style="1"/>
    <col min="10231" max="10231" width="35.777343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8671875" style="1" bestFit="1" customWidth="1"/>
    <col min="10237" max="10238" width="0" style="1" hidden="1" customWidth="1"/>
    <col min="10239" max="10486" width="7.88671875" style="1"/>
    <col min="10487" max="10487" width="35.777343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8671875" style="1" bestFit="1" customWidth="1"/>
    <col min="10493" max="10494" width="0" style="1" hidden="1" customWidth="1"/>
    <col min="10495" max="10742" width="7.88671875" style="1"/>
    <col min="10743" max="10743" width="35.777343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8671875" style="1" bestFit="1" customWidth="1"/>
    <col min="10749" max="10750" width="0" style="1" hidden="1" customWidth="1"/>
    <col min="10751" max="10998" width="7.88671875" style="1"/>
    <col min="10999" max="10999" width="35.777343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8671875" style="1" bestFit="1" customWidth="1"/>
    <col min="11005" max="11006" width="0" style="1" hidden="1" customWidth="1"/>
    <col min="11007" max="11254" width="7.88671875" style="1"/>
    <col min="11255" max="11255" width="35.777343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8671875" style="1" bestFit="1" customWidth="1"/>
    <col min="11261" max="11262" width="0" style="1" hidden="1" customWidth="1"/>
    <col min="11263" max="11510" width="7.88671875" style="1"/>
    <col min="11511" max="11511" width="35.777343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8671875" style="1" bestFit="1" customWidth="1"/>
    <col min="11517" max="11518" width="0" style="1" hidden="1" customWidth="1"/>
    <col min="11519" max="11766" width="7.88671875" style="1"/>
    <col min="11767" max="11767" width="35.777343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8671875" style="1" bestFit="1" customWidth="1"/>
    <col min="11773" max="11774" width="0" style="1" hidden="1" customWidth="1"/>
    <col min="11775" max="12022" width="7.88671875" style="1"/>
    <col min="12023" max="12023" width="35.777343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8671875" style="1" bestFit="1" customWidth="1"/>
    <col min="12029" max="12030" width="0" style="1" hidden="1" customWidth="1"/>
    <col min="12031" max="12278" width="7.88671875" style="1"/>
    <col min="12279" max="12279" width="35.777343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8671875" style="1" bestFit="1" customWidth="1"/>
    <col min="12285" max="12286" width="0" style="1" hidden="1" customWidth="1"/>
    <col min="12287" max="12534" width="7.88671875" style="1"/>
    <col min="12535" max="12535" width="35.777343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8671875" style="1" bestFit="1" customWidth="1"/>
    <col min="12541" max="12542" width="0" style="1" hidden="1" customWidth="1"/>
    <col min="12543" max="12790" width="7.88671875" style="1"/>
    <col min="12791" max="12791" width="35.777343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8671875" style="1" bestFit="1" customWidth="1"/>
    <col min="12797" max="12798" width="0" style="1" hidden="1" customWidth="1"/>
    <col min="12799" max="13046" width="7.88671875" style="1"/>
    <col min="13047" max="13047" width="35.777343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8671875" style="1" bestFit="1" customWidth="1"/>
    <col min="13053" max="13054" width="0" style="1" hidden="1" customWidth="1"/>
    <col min="13055" max="13302" width="7.88671875" style="1"/>
    <col min="13303" max="13303" width="35.777343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8671875" style="1" bestFit="1" customWidth="1"/>
    <col min="13309" max="13310" width="0" style="1" hidden="1" customWidth="1"/>
    <col min="13311" max="13558" width="7.88671875" style="1"/>
    <col min="13559" max="13559" width="35.777343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8671875" style="1" bestFit="1" customWidth="1"/>
    <col min="13565" max="13566" width="0" style="1" hidden="1" customWidth="1"/>
    <col min="13567" max="13814" width="7.88671875" style="1"/>
    <col min="13815" max="13815" width="35.777343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8671875" style="1" bestFit="1" customWidth="1"/>
    <col min="13821" max="13822" width="0" style="1" hidden="1" customWidth="1"/>
    <col min="13823" max="14070" width="7.88671875" style="1"/>
    <col min="14071" max="14071" width="35.777343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8671875" style="1" bestFit="1" customWidth="1"/>
    <col min="14077" max="14078" width="0" style="1" hidden="1" customWidth="1"/>
    <col min="14079" max="14326" width="7.88671875" style="1"/>
    <col min="14327" max="14327" width="35.777343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8671875" style="1" bestFit="1" customWidth="1"/>
    <col min="14333" max="14334" width="0" style="1" hidden="1" customWidth="1"/>
    <col min="14335" max="14582" width="7.88671875" style="1"/>
    <col min="14583" max="14583" width="35.777343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8671875" style="1" bestFit="1" customWidth="1"/>
    <col min="14589" max="14590" width="0" style="1" hidden="1" customWidth="1"/>
    <col min="14591" max="14838" width="7.88671875" style="1"/>
    <col min="14839" max="14839" width="35.777343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8671875" style="1" bestFit="1" customWidth="1"/>
    <col min="14845" max="14846" width="0" style="1" hidden="1" customWidth="1"/>
    <col min="14847" max="15094" width="7.88671875" style="1"/>
    <col min="15095" max="15095" width="35.777343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8671875" style="1" bestFit="1" customWidth="1"/>
    <col min="15101" max="15102" width="0" style="1" hidden="1" customWidth="1"/>
    <col min="15103" max="15350" width="7.88671875" style="1"/>
    <col min="15351" max="15351" width="35.777343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8671875" style="1" bestFit="1" customWidth="1"/>
    <col min="15357" max="15358" width="0" style="1" hidden="1" customWidth="1"/>
    <col min="15359" max="15606" width="7.88671875" style="1"/>
    <col min="15607" max="15607" width="35.777343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8671875" style="1" bestFit="1" customWidth="1"/>
    <col min="15613" max="15614" width="0" style="1" hidden="1" customWidth="1"/>
    <col min="15615" max="15862" width="7.88671875" style="1"/>
    <col min="15863" max="15863" width="35.777343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8671875" style="1" bestFit="1" customWidth="1"/>
    <col min="15869" max="15870" width="0" style="1" hidden="1" customWidth="1"/>
    <col min="15871" max="16118" width="7.88671875" style="1"/>
    <col min="16119" max="16119" width="35.777343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8671875" style="1" bestFit="1" customWidth="1"/>
    <col min="16125" max="16126" width="0" style="1" hidden="1" customWidth="1"/>
    <col min="16127" max="16384" width="7.88671875" style="1"/>
  </cols>
  <sheetData>
    <row r="1" spans="1:3" ht="18" customHeight="1">
      <c r="A1" s="24" t="s">
        <v>107</v>
      </c>
      <c r="B1" s="76"/>
    </row>
    <row r="2" spans="1:3" ht="39.9" customHeight="1">
      <c r="A2" s="192" t="s">
        <v>105</v>
      </c>
      <c r="B2" s="192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SUM(B6:B18)</f>
        <v>3211.0000000000005</v>
      </c>
      <c r="C5" s="48"/>
    </row>
    <row r="6" spans="1:3" s="51" customFormat="1" ht="17.25" customHeight="1">
      <c r="A6" s="144" t="s">
        <v>743</v>
      </c>
      <c r="B6" s="148">
        <v>1681.1</v>
      </c>
      <c r="C6" s="50"/>
    </row>
    <row r="7" spans="1:3" s="51" customFormat="1" ht="17.25" customHeight="1">
      <c r="A7" s="144" t="s">
        <v>744</v>
      </c>
      <c r="B7" s="148"/>
      <c r="C7" s="50"/>
    </row>
    <row r="8" spans="1:3" s="15" customFormat="1" ht="17.25" customHeight="1">
      <c r="A8" s="144" t="s">
        <v>745</v>
      </c>
      <c r="B8" s="149">
        <v>411</v>
      </c>
      <c r="C8" s="14"/>
    </row>
    <row r="9" spans="1:3" s="13" customFormat="1" ht="17.25" customHeight="1">
      <c r="A9" s="144" t="s">
        <v>746</v>
      </c>
      <c r="B9" s="148">
        <v>19.399999999999999</v>
      </c>
      <c r="C9" s="12"/>
    </row>
    <row r="10" spans="1:3" s="15" customFormat="1" ht="17.25" customHeight="1">
      <c r="A10" s="144" t="s">
        <v>747</v>
      </c>
      <c r="B10" s="148">
        <v>1.9</v>
      </c>
      <c r="C10" s="14"/>
    </row>
    <row r="11" spans="1:3" s="15" customFormat="1" ht="17.25" customHeight="1">
      <c r="A11" s="144" t="s">
        <v>748</v>
      </c>
      <c r="B11" s="148">
        <v>85.3</v>
      </c>
      <c r="C11" s="14"/>
    </row>
    <row r="12" spans="1:3" s="15" customFormat="1" ht="17.25" customHeight="1">
      <c r="A12" s="145" t="s">
        <v>749</v>
      </c>
      <c r="B12" s="148">
        <v>2.7</v>
      </c>
      <c r="C12" s="14"/>
    </row>
    <row r="13" spans="1:3" s="15" customFormat="1" ht="17.25" customHeight="1">
      <c r="A13" s="145" t="s">
        <v>750</v>
      </c>
      <c r="B13" s="149">
        <v>44.7</v>
      </c>
      <c r="C13" s="14"/>
    </row>
    <row r="14" spans="1:3" s="15" customFormat="1" ht="17.25" customHeight="1">
      <c r="A14" s="145" t="s">
        <v>751</v>
      </c>
      <c r="B14" s="148">
        <v>21.8</v>
      </c>
      <c r="C14" s="14"/>
    </row>
    <row r="15" spans="1:3" s="15" customFormat="1" ht="17.25" customHeight="1">
      <c r="A15" s="145" t="s">
        <v>752</v>
      </c>
      <c r="B15" s="148"/>
      <c r="C15" s="14"/>
    </row>
    <row r="16" spans="1:3" s="15" customFormat="1" ht="17.25" customHeight="1">
      <c r="A16" s="145" t="s">
        <v>753</v>
      </c>
      <c r="B16" s="148">
        <v>5.3</v>
      </c>
      <c r="C16" s="14"/>
    </row>
    <row r="17" spans="1:3" s="15" customFormat="1" ht="17.25" customHeight="1">
      <c r="A17" s="145" t="s">
        <v>754</v>
      </c>
      <c r="B17" s="148">
        <v>8.3000000000000007</v>
      </c>
      <c r="C17" s="14"/>
    </row>
    <row r="18" spans="1:3" s="15" customFormat="1" ht="17.25" customHeight="1">
      <c r="A18" s="146" t="s">
        <v>755</v>
      </c>
      <c r="B18" s="148">
        <v>929.5</v>
      </c>
      <c r="C18" s="14"/>
    </row>
    <row r="19" spans="1:3" s="15" customFormat="1" ht="17.25" customHeight="1">
      <c r="A19" s="159" t="s">
        <v>765</v>
      </c>
      <c r="B19" s="147">
        <f>SUM(B20:B26)</f>
        <v>53</v>
      </c>
      <c r="C19" s="14"/>
    </row>
    <row r="20" spans="1:3" s="15" customFormat="1" ht="17.25" customHeight="1">
      <c r="A20" s="146" t="s">
        <v>756</v>
      </c>
      <c r="B20" s="150">
        <v>51.9</v>
      </c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>
        <v>1.1000000000000001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60" t="s">
        <v>763</v>
      </c>
      <c r="B27" s="151">
        <f>SUM(B5,B19)</f>
        <v>3264.0000000000005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A14" sqref="AA14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8" t="s">
        <v>94</v>
      </c>
      <c r="B2" s="199"/>
      <c r="F2" s="25"/>
      <c r="G2" s="25"/>
      <c r="H2" s="25"/>
    </row>
    <row r="3" spans="1:24" ht="14.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114</v>
      </c>
      <c r="B1" s="105"/>
    </row>
    <row r="2" spans="1:5" ht="39.9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ColWidth="9" defaultRowHeight="15.6"/>
  <cols>
    <col min="1" max="1" width="33.21875" style="62" customWidth="1"/>
    <col min="2" max="2" width="33.2187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7" t="s">
        <v>98</v>
      </c>
      <c r="B2" s="19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AD8" sqref="AD8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3" t="s">
        <v>99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F6" sqref="AF6"/>
    </sheetView>
  </sheetViews>
  <sheetFormatPr defaultColWidth="7" defaultRowHeight="13.8"/>
  <cols>
    <col min="1" max="1" width="14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2.8">
      <c r="A2" s="193" t="s">
        <v>100</v>
      </c>
      <c r="B2" s="200"/>
      <c r="C2" s="194"/>
      <c r="G2" s="25"/>
      <c r="H2" s="25"/>
      <c r="I2" s="25"/>
    </row>
    <row r="3" spans="1:25" ht="14.4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3" t="s">
        <v>23</v>
      </c>
      <c r="B12" s="204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8" t="s">
        <v>101</v>
      </c>
      <c r="B2" s="199"/>
      <c r="F2" s="25"/>
      <c r="G2" s="25"/>
      <c r="H2" s="25"/>
    </row>
    <row r="3" spans="1:24" ht="14.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119</v>
      </c>
      <c r="B1" s="105"/>
    </row>
    <row r="2" spans="1:5" ht="39.9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6" sqref="G16"/>
    </sheetView>
  </sheetViews>
  <sheetFormatPr defaultColWidth="9" defaultRowHeight="15.6"/>
  <cols>
    <col min="1" max="1" width="17.109375" style="62" customWidth="1"/>
    <col min="2" max="2" width="36.88671875" style="62" customWidth="1"/>
    <col min="3" max="3" width="17.2187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7" t="s">
        <v>104</v>
      </c>
      <c r="B2" s="205"/>
      <c r="C2" s="20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6" t="s">
        <v>30</v>
      </c>
      <c r="B12" s="20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A12" sqref="AA12"/>
    </sheetView>
  </sheetViews>
  <sheetFormatPr defaultColWidth="7" defaultRowHeight="13.8"/>
  <cols>
    <col min="1" max="1" width="15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2.8">
      <c r="A2" s="193" t="s">
        <v>103</v>
      </c>
      <c r="B2" s="200"/>
      <c r="C2" s="19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3" t="s">
        <v>23</v>
      </c>
      <c r="B12" s="20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B13" sqref="B13"/>
    </sheetView>
  </sheetViews>
  <sheetFormatPr defaultColWidth="7" defaultRowHeight="13.8"/>
  <cols>
    <col min="1" max="1" width="35.109375" style="4" customWidth="1"/>
    <col min="2" max="2" width="29.6640625" style="161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3" t="s">
        <v>87</v>
      </c>
      <c r="B2" s="194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2197.1999999999998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594023.95000000007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640851.75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-657183.33000000007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1235.73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6380.8899999999994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6513.85</v>
      </c>
      <c r="T6" s="56" t="s">
        <v>6</v>
      </c>
      <c r="U6" s="56" t="s">
        <v>20</v>
      </c>
      <c r="V6" s="56">
        <v>8475.4699999999993</v>
      </c>
      <c r="W6" s="54">
        <f t="shared" si="4"/>
        <v>-7239.74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>
        <v>0.55000000000000004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64.83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146.36000000000001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193.81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89.6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300.52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>
        <v>1.9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51.92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5">
        <v>110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>
        <v>2841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593380.15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640207.94999999995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-656539.53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>
        <v>2652.1</v>
      </c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1270.77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1389.71</v>
      </c>
      <c r="T32" s="40" t="s">
        <v>5</v>
      </c>
      <c r="U32" s="40" t="s">
        <v>21</v>
      </c>
      <c r="V32" s="41">
        <v>4680.9399999999996</v>
      </c>
      <c r="W32" s="3">
        <f t="shared" si="4"/>
        <v>-2028.8399999999997</v>
      </c>
      <c r="X32" s="3" t="e">
        <f>T32-A32</f>
        <v>#VALUE!</v>
      </c>
    </row>
    <row r="33" spans="1:24" s="3" customFormat="1" ht="23.25" customHeight="1">
      <c r="A33" s="61" t="s">
        <v>80</v>
      </c>
      <c r="B33" s="165">
        <v>188.9</v>
      </c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3733.97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3852.91</v>
      </c>
      <c r="T33" s="40" t="s">
        <v>5</v>
      </c>
      <c r="U33" s="40" t="s">
        <v>21</v>
      </c>
      <c r="V33" s="41">
        <v>4680.9399999999996</v>
      </c>
      <c r="W33" s="3">
        <f t="shared" si="4"/>
        <v>-4492.04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B5+B29</f>
        <v>5038.2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40" workbookViewId="0">
      <selection activeCell="F9" sqref="F9"/>
    </sheetView>
  </sheetViews>
  <sheetFormatPr defaultColWidth="7" defaultRowHeight="13.8"/>
  <cols>
    <col min="1" max="1" width="42.109375" style="3" customWidth="1"/>
    <col min="2" max="2" width="26.33203125" style="161" customWidth="1"/>
    <col min="3" max="16384" width="7" style="25"/>
  </cols>
  <sheetData>
    <row r="1" spans="1:2" ht="29.25" customHeight="1">
      <c r="A1" s="195" t="s">
        <v>67</v>
      </c>
      <c r="B1" s="195"/>
    </row>
    <row r="2" spans="1:2" ht="28.5" customHeight="1">
      <c r="A2" s="193" t="s">
        <v>88</v>
      </c>
      <c r="B2" s="193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B6+B27+B62+B119+B210+B218</f>
        <v>1235.73</v>
      </c>
    </row>
    <row r="6" spans="1:2" s="178" customFormat="1" ht="20.25" customHeight="1">
      <c r="A6" s="175" t="s">
        <v>169</v>
      </c>
      <c r="B6" s="176">
        <f>B7</f>
        <v>0</v>
      </c>
    </row>
    <row r="7" spans="1:2" s="179" customFormat="1" ht="20.25" customHeight="1">
      <c r="A7" s="175" t="s">
        <v>170</v>
      </c>
      <c r="B7" s="176"/>
    </row>
    <row r="8" spans="1:2" s="179" customFormat="1" ht="20.25" customHeight="1">
      <c r="A8" s="175" t="s">
        <v>176</v>
      </c>
      <c r="B8" s="176"/>
    </row>
    <row r="9" spans="1:2" s="179" customFormat="1" ht="20.25" customHeight="1">
      <c r="A9" s="175" t="s">
        <v>177</v>
      </c>
      <c r="B9" s="176"/>
    </row>
    <row r="10" spans="1:2" s="179" customFormat="1" ht="20.25" customHeight="1">
      <c r="A10" s="175" t="s">
        <v>171</v>
      </c>
      <c r="B10" s="176"/>
    </row>
    <row r="11" spans="1:2" s="179" customFormat="1" ht="20.25" customHeight="1">
      <c r="A11" s="175" t="s">
        <v>766</v>
      </c>
      <c r="B11" s="176"/>
    </row>
    <row r="12" spans="1:2" s="179" customFormat="1" ht="20.25" customHeight="1">
      <c r="A12" s="175" t="s">
        <v>767</v>
      </c>
      <c r="B12" s="176"/>
    </row>
    <row r="13" spans="1:2" s="180" customFormat="1" ht="19.5" customHeight="1">
      <c r="A13" s="175" t="s">
        <v>768</v>
      </c>
      <c r="B13" s="176"/>
    </row>
    <row r="14" spans="1:2" s="180" customFormat="1" ht="19.5" customHeight="1">
      <c r="A14" s="175" t="s">
        <v>172</v>
      </c>
      <c r="B14" s="176"/>
    </row>
    <row r="15" spans="1:2" s="180" customFormat="1" ht="19.5" customHeight="1">
      <c r="A15" s="175" t="s">
        <v>769</v>
      </c>
      <c r="B15" s="176"/>
    </row>
    <row r="16" spans="1:2" s="180" customFormat="1" ht="19.5" customHeight="1">
      <c r="A16" s="175" t="s">
        <v>178</v>
      </c>
      <c r="B16" s="176"/>
    </row>
    <row r="17" spans="1:2" s="180" customFormat="1" ht="19.5" customHeight="1">
      <c r="A17" s="175" t="s">
        <v>770</v>
      </c>
      <c r="B17" s="176"/>
    </row>
    <row r="18" spans="1:2" s="180" customFormat="1" ht="19.5" customHeight="1">
      <c r="A18" s="175" t="s">
        <v>173</v>
      </c>
      <c r="B18" s="176"/>
    </row>
    <row r="19" spans="1:2" s="180" customFormat="1" ht="19.5" customHeight="1">
      <c r="A19" s="175" t="s">
        <v>170</v>
      </c>
      <c r="B19" s="176"/>
    </row>
    <row r="20" spans="1:2" s="180" customFormat="1" ht="19.5" customHeight="1">
      <c r="A20" s="175" t="s">
        <v>176</v>
      </c>
      <c r="B20" s="176"/>
    </row>
    <row r="21" spans="1:2" s="180" customFormat="1" ht="19.5" customHeight="1">
      <c r="A21" s="175" t="s">
        <v>177</v>
      </c>
      <c r="B21" s="176"/>
    </row>
    <row r="22" spans="1:2" s="180" customFormat="1" ht="19.5" customHeight="1">
      <c r="A22" s="175" t="s">
        <v>174</v>
      </c>
      <c r="B22" s="176"/>
    </row>
    <row r="23" spans="1:2" s="180" customFormat="1" ht="19.5" customHeight="1">
      <c r="A23" s="175" t="s">
        <v>771</v>
      </c>
      <c r="B23" s="176"/>
    </row>
    <row r="24" spans="1:2" s="180" customFormat="1" ht="19.5" customHeight="1">
      <c r="A24" s="175" t="s">
        <v>772</v>
      </c>
      <c r="B24" s="176"/>
    </row>
    <row r="25" spans="1:2" s="180" customFormat="1" ht="19.5" customHeight="1">
      <c r="A25" s="175" t="s">
        <v>178</v>
      </c>
      <c r="B25" s="176"/>
    </row>
    <row r="26" spans="1:2" s="180" customFormat="1" ht="19.5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B28+B29+B37</f>
        <v>1194.27</v>
      </c>
    </row>
    <row r="28" spans="1:2" s="180" customFormat="1" ht="19.5" customHeight="1">
      <c r="A28" s="175" t="s">
        <v>170</v>
      </c>
      <c r="B28" s="181">
        <v>382.56</v>
      </c>
    </row>
    <row r="29" spans="1:2" s="177" customFormat="1" ht="20.25" customHeight="1">
      <c r="A29" s="175" t="s">
        <v>176</v>
      </c>
      <c r="B29" s="181">
        <v>741.64</v>
      </c>
    </row>
    <row r="30" spans="1:2" s="177" customFormat="1" ht="20.25" customHeight="1">
      <c r="A30" s="175" t="s">
        <v>177</v>
      </c>
      <c r="B30" s="181"/>
    </row>
    <row r="31" spans="1:2" s="177" customFormat="1" ht="20.25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/>
    </row>
    <row r="33" spans="1:2" s="177" customFormat="1" ht="20.25" customHeight="1">
      <c r="A33" s="175" t="s">
        <v>776</v>
      </c>
      <c r="B33" s="176"/>
    </row>
    <row r="34" spans="1:2" s="177" customFormat="1" ht="20.25" customHeight="1">
      <c r="A34" s="175" t="s">
        <v>777</v>
      </c>
      <c r="B34" s="176"/>
    </row>
    <row r="35" spans="1:2" s="177" customFormat="1" ht="20.25" customHeight="1">
      <c r="A35" s="175" t="s">
        <v>778</v>
      </c>
      <c r="B35" s="176"/>
    </row>
    <row r="36" spans="1:2" s="177" customFormat="1" ht="20.25" customHeight="1">
      <c r="A36" s="175" t="s">
        <v>779</v>
      </c>
      <c r="B36" s="176"/>
    </row>
    <row r="37" spans="1:2" s="177" customFormat="1" ht="20.25" customHeight="1">
      <c r="A37" s="175" t="s">
        <v>178</v>
      </c>
      <c r="B37" s="176">
        <v>70.069999999999993</v>
      </c>
    </row>
    <row r="38" spans="1:2" s="177" customFormat="1" ht="20.25" customHeight="1">
      <c r="A38" s="175" t="s">
        <v>780</v>
      </c>
      <c r="B38" s="176"/>
    </row>
    <row r="39" spans="1:2" s="177" customFormat="1" ht="20.25" customHeight="1">
      <c r="A39" s="175" t="s">
        <v>179</v>
      </c>
      <c r="B39" s="176"/>
    </row>
    <row r="40" spans="1:2" s="177" customFormat="1" ht="20.25" customHeight="1">
      <c r="A40" s="175" t="s">
        <v>170</v>
      </c>
      <c r="B40" s="176"/>
    </row>
    <row r="41" spans="1:2" s="177" customFormat="1" ht="20.25" customHeight="1">
      <c r="A41" s="175" t="s">
        <v>176</v>
      </c>
      <c r="B41" s="176"/>
    </row>
    <row r="42" spans="1:2" s="177" customFormat="1" ht="20.25" customHeight="1">
      <c r="A42" s="175" t="s">
        <v>177</v>
      </c>
      <c r="B42" s="176"/>
    </row>
    <row r="43" spans="1:2" s="177" customFormat="1" ht="20.25" customHeight="1">
      <c r="A43" s="175" t="s">
        <v>180</v>
      </c>
      <c r="B43" s="176"/>
    </row>
    <row r="44" spans="1:2" s="177" customFormat="1" ht="20.25" customHeight="1">
      <c r="A44" s="175" t="s">
        <v>781</v>
      </c>
      <c r="B44" s="176"/>
    </row>
    <row r="45" spans="1:2" s="177" customFormat="1" ht="20.25" customHeight="1">
      <c r="A45" s="175" t="s">
        <v>782</v>
      </c>
      <c r="B45" s="176"/>
    </row>
    <row r="46" spans="1:2" s="177" customFormat="1" ht="20.25" customHeight="1">
      <c r="A46" s="175" t="s">
        <v>783</v>
      </c>
      <c r="B46" s="176"/>
    </row>
    <row r="47" spans="1:2" s="177" customFormat="1" ht="20.25" customHeight="1">
      <c r="A47" s="175" t="s">
        <v>181</v>
      </c>
      <c r="B47" s="176"/>
    </row>
    <row r="48" spans="1:2" s="177" customFormat="1" ht="20.25" customHeight="1">
      <c r="A48" s="175" t="s">
        <v>784</v>
      </c>
      <c r="B48" s="176"/>
    </row>
    <row r="49" spans="1:2" s="177" customFormat="1" ht="20.25" customHeight="1">
      <c r="A49" s="175" t="s">
        <v>178</v>
      </c>
      <c r="B49" s="176"/>
    </row>
    <row r="50" spans="1:2" s="177" customFormat="1" ht="20.25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/>
    </row>
    <row r="52" spans="1:2" s="177" customFormat="1" ht="20.25" customHeight="1">
      <c r="A52" s="175" t="s">
        <v>170</v>
      </c>
      <c r="B52" s="176"/>
    </row>
    <row r="53" spans="1:2" s="177" customFormat="1" ht="20.25" customHeight="1">
      <c r="A53" s="175" t="s">
        <v>176</v>
      </c>
      <c r="B53" s="176"/>
    </row>
    <row r="54" spans="1:2" s="177" customFormat="1" ht="20.25" customHeight="1">
      <c r="A54" s="175" t="s">
        <v>177</v>
      </c>
      <c r="B54" s="176"/>
    </row>
    <row r="55" spans="1:2" s="177" customFormat="1" ht="20.25" customHeight="1">
      <c r="A55" s="175" t="s">
        <v>183</v>
      </c>
      <c r="B55" s="176"/>
    </row>
    <row r="56" spans="1:2" s="177" customFormat="1" ht="20.25" customHeight="1">
      <c r="A56" s="175" t="s">
        <v>184</v>
      </c>
      <c r="B56" s="176"/>
    </row>
    <row r="57" spans="1:2" s="177" customFormat="1" ht="20.25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/>
    </row>
    <row r="59" spans="1:2" s="177" customFormat="1" ht="20.25" customHeight="1">
      <c r="A59" s="175" t="s">
        <v>185</v>
      </c>
      <c r="B59" s="176"/>
    </row>
    <row r="60" spans="1:2" s="177" customFormat="1" ht="20.25" customHeight="1">
      <c r="A60" s="175" t="s">
        <v>178</v>
      </c>
      <c r="B60" s="176"/>
    </row>
    <row r="61" spans="1:2" s="177" customFormat="1" ht="20.25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10.7</v>
      </c>
    </row>
    <row r="63" spans="1:2" s="177" customFormat="1" ht="20.25" customHeight="1">
      <c r="A63" s="175" t="s">
        <v>170</v>
      </c>
      <c r="B63" s="176"/>
    </row>
    <row r="64" spans="1:2" s="177" customFormat="1" ht="20.25" customHeight="1">
      <c r="A64" s="175" t="s">
        <v>176</v>
      </c>
      <c r="B64" s="176"/>
    </row>
    <row r="65" spans="1:2" s="177" customFormat="1" ht="20.25" customHeight="1">
      <c r="A65" s="175" t="s">
        <v>177</v>
      </c>
      <c r="B65" s="176"/>
    </row>
    <row r="66" spans="1:2" s="177" customFormat="1" ht="20.25" customHeight="1">
      <c r="A66" s="175" t="s">
        <v>788</v>
      </c>
      <c r="B66" s="176"/>
    </row>
    <row r="67" spans="1:2" s="177" customFormat="1" ht="20.25" customHeight="1">
      <c r="A67" s="175" t="s">
        <v>188</v>
      </c>
      <c r="B67" s="176"/>
    </row>
    <row r="68" spans="1:2" s="177" customFormat="1" ht="20.25" customHeight="1">
      <c r="A68" s="175" t="s">
        <v>189</v>
      </c>
      <c r="B68" s="176"/>
    </row>
    <row r="69" spans="1:2" s="177" customFormat="1" ht="20.25" customHeight="1">
      <c r="A69" s="175" t="s">
        <v>190</v>
      </c>
      <c r="B69" s="176"/>
    </row>
    <row r="70" spans="1:2" s="177" customFormat="1" ht="20.25" customHeight="1">
      <c r="A70" s="175" t="s">
        <v>191</v>
      </c>
      <c r="B70" s="176"/>
    </row>
    <row r="71" spans="1:2" s="177" customFormat="1" ht="20.25" customHeight="1">
      <c r="A71" s="175" t="s">
        <v>178</v>
      </c>
      <c r="B71" s="176">
        <v>10.7</v>
      </c>
    </row>
    <row r="72" spans="1:2" s="177" customFormat="1" ht="20.25" customHeight="1">
      <c r="A72" s="175" t="s">
        <v>192</v>
      </c>
      <c r="B72" s="176"/>
    </row>
    <row r="73" spans="1:2" s="177" customFormat="1" ht="20.25" customHeight="1">
      <c r="A73" s="175" t="s">
        <v>193</v>
      </c>
      <c r="B73" s="176"/>
    </row>
    <row r="74" spans="1:2" s="177" customFormat="1" ht="20.25" customHeight="1">
      <c r="A74" s="175" t="s">
        <v>170</v>
      </c>
      <c r="B74" s="176"/>
    </row>
    <row r="75" spans="1:2" s="177" customFormat="1" ht="20.25" customHeight="1">
      <c r="A75" s="175" t="s">
        <v>176</v>
      </c>
      <c r="B75" s="176"/>
    </row>
    <row r="76" spans="1:2" s="177" customFormat="1" ht="20.25" customHeight="1">
      <c r="A76" s="175" t="s">
        <v>177</v>
      </c>
      <c r="B76" s="176"/>
    </row>
    <row r="77" spans="1:2" s="177" customFormat="1" ht="20.25" customHeight="1">
      <c r="A77" s="175" t="s">
        <v>789</v>
      </c>
      <c r="B77" s="176"/>
    </row>
    <row r="78" spans="1:2" s="177" customFormat="1" ht="20.25" customHeight="1">
      <c r="A78" s="175" t="s">
        <v>790</v>
      </c>
      <c r="B78" s="176"/>
    </row>
    <row r="79" spans="1:2" s="177" customFormat="1" ht="20.25" customHeight="1">
      <c r="A79" s="175" t="s">
        <v>194</v>
      </c>
      <c r="B79" s="176"/>
    </row>
    <row r="80" spans="1:2" s="177" customFormat="1" ht="20.25" customHeight="1">
      <c r="A80" s="175" t="s">
        <v>195</v>
      </c>
      <c r="B80" s="176"/>
    </row>
    <row r="81" spans="1:2" s="177" customFormat="1" ht="20.25" customHeight="1">
      <c r="A81" s="175" t="s">
        <v>196</v>
      </c>
      <c r="B81" s="176"/>
    </row>
    <row r="82" spans="1:2" s="177" customFormat="1" ht="20.25" customHeight="1">
      <c r="A82" s="175" t="s">
        <v>190</v>
      </c>
      <c r="B82" s="176"/>
    </row>
    <row r="83" spans="1:2" s="177" customFormat="1" ht="20.25" customHeight="1">
      <c r="A83" s="175" t="s">
        <v>178</v>
      </c>
      <c r="B83" s="176"/>
    </row>
    <row r="84" spans="1:2" s="177" customFormat="1" ht="20.25" customHeight="1">
      <c r="A84" s="175" t="s">
        <v>791</v>
      </c>
      <c r="B84" s="176"/>
    </row>
    <row r="85" spans="1:2" s="177" customFormat="1" ht="20.25" customHeight="1">
      <c r="A85" s="175" t="s">
        <v>197</v>
      </c>
      <c r="B85" s="176"/>
    </row>
    <row r="86" spans="1:2" s="177" customFormat="1" ht="20.25" customHeight="1">
      <c r="A86" s="175" t="s">
        <v>170</v>
      </c>
      <c r="B86" s="176"/>
    </row>
    <row r="87" spans="1:2" s="177" customFormat="1" ht="20.25" customHeight="1">
      <c r="A87" s="175" t="s">
        <v>176</v>
      </c>
      <c r="B87" s="176"/>
    </row>
    <row r="88" spans="1:2" s="177" customFormat="1" ht="20.25" customHeight="1">
      <c r="A88" s="175" t="s">
        <v>177</v>
      </c>
      <c r="B88" s="176"/>
    </row>
    <row r="89" spans="1:2" s="177" customFormat="1" ht="20.25" customHeight="1">
      <c r="A89" s="175" t="s">
        <v>198</v>
      </c>
      <c r="B89" s="176"/>
    </row>
    <row r="90" spans="1:2" s="177" customFormat="1" ht="20.25" customHeight="1">
      <c r="A90" s="175" t="s">
        <v>792</v>
      </c>
      <c r="B90" s="176"/>
    </row>
    <row r="91" spans="1:2" s="177" customFormat="1" ht="20.25" customHeight="1">
      <c r="A91" s="175" t="s">
        <v>190</v>
      </c>
      <c r="B91" s="176"/>
    </row>
    <row r="92" spans="1:2" s="177" customFormat="1" ht="20.25" customHeight="1">
      <c r="A92" s="175" t="s">
        <v>178</v>
      </c>
      <c r="B92" s="176"/>
    </row>
    <row r="93" spans="1:2" s="177" customFormat="1" ht="20.25" customHeight="1">
      <c r="A93" s="175" t="s">
        <v>793</v>
      </c>
      <c r="B93" s="176"/>
    </row>
    <row r="94" spans="1:2" s="177" customFormat="1" ht="20.25" customHeight="1">
      <c r="A94" s="175" t="s">
        <v>794</v>
      </c>
      <c r="B94" s="176"/>
    </row>
    <row r="95" spans="1:2" s="177" customFormat="1" ht="20.25" customHeight="1">
      <c r="A95" s="175" t="s">
        <v>170</v>
      </c>
      <c r="B95" s="176"/>
    </row>
    <row r="96" spans="1:2" s="177" customFormat="1" ht="20.25" customHeight="1">
      <c r="A96" s="175" t="s">
        <v>176</v>
      </c>
      <c r="B96" s="176"/>
    </row>
    <row r="97" spans="1:2" s="177" customFormat="1" ht="20.25" customHeight="1">
      <c r="A97" s="175" t="s">
        <v>177</v>
      </c>
      <c r="B97" s="176"/>
    </row>
    <row r="98" spans="1:2" s="177" customFormat="1" ht="20.25" customHeight="1">
      <c r="A98" s="175" t="s">
        <v>795</v>
      </c>
      <c r="B98" s="176"/>
    </row>
    <row r="99" spans="1:2" s="177" customFormat="1" ht="20.25" customHeight="1">
      <c r="A99" s="175" t="s">
        <v>796</v>
      </c>
      <c r="B99" s="176"/>
    </row>
    <row r="100" spans="1:2" s="177" customFormat="1" ht="20.25" customHeight="1">
      <c r="A100" s="175" t="s">
        <v>797</v>
      </c>
      <c r="B100" s="176"/>
    </row>
    <row r="101" spans="1:2" s="177" customFormat="1" ht="20.25" customHeight="1">
      <c r="A101" s="175" t="s">
        <v>190</v>
      </c>
      <c r="B101" s="176"/>
    </row>
    <row r="102" spans="1:2" s="177" customFormat="1" ht="20.25" customHeight="1">
      <c r="A102" s="175" t="s">
        <v>178</v>
      </c>
      <c r="B102" s="176"/>
    </row>
    <row r="103" spans="1:2" s="177" customFormat="1" ht="20.25" customHeight="1">
      <c r="A103" s="175" t="s">
        <v>798</v>
      </c>
      <c r="B103" s="176"/>
    </row>
    <row r="104" spans="1:2" s="177" customFormat="1" ht="20.25" customHeight="1">
      <c r="A104" s="175" t="s">
        <v>199</v>
      </c>
      <c r="B104" s="176"/>
    </row>
    <row r="105" spans="1:2" s="177" customFormat="1" ht="20.25" customHeight="1">
      <c r="A105" s="175" t="s">
        <v>170</v>
      </c>
      <c r="B105" s="176"/>
    </row>
    <row r="106" spans="1:2" s="177" customFormat="1" ht="20.25" customHeight="1">
      <c r="A106" s="175" t="s">
        <v>176</v>
      </c>
      <c r="B106" s="176"/>
    </row>
    <row r="107" spans="1:2" s="177" customFormat="1" ht="20.25" customHeight="1">
      <c r="A107" s="175" t="s">
        <v>177</v>
      </c>
      <c r="B107" s="176"/>
    </row>
    <row r="108" spans="1:2" s="177" customFormat="1" ht="20.25" customHeight="1">
      <c r="A108" s="175" t="s">
        <v>799</v>
      </c>
      <c r="B108" s="176"/>
    </row>
    <row r="109" spans="1:2" s="177" customFormat="1" ht="20.25" customHeight="1">
      <c r="A109" s="175" t="s">
        <v>800</v>
      </c>
      <c r="B109" s="176"/>
    </row>
    <row r="110" spans="1:2" s="177" customFormat="1" ht="20.25" customHeight="1">
      <c r="A110" s="175" t="s">
        <v>200</v>
      </c>
      <c r="B110" s="176"/>
    </row>
    <row r="111" spans="1:2" s="177" customFormat="1" ht="20.25" customHeight="1">
      <c r="A111" s="175" t="s">
        <v>801</v>
      </c>
      <c r="B111" s="176"/>
    </row>
    <row r="112" spans="1:2" s="177" customFormat="1" ht="20.25" customHeight="1">
      <c r="A112" s="175" t="s">
        <v>802</v>
      </c>
      <c r="B112" s="176"/>
    </row>
    <row r="113" spans="1:2" s="177" customFormat="1" ht="20.25" customHeight="1">
      <c r="A113" s="175" t="s">
        <v>201</v>
      </c>
      <c r="B113" s="176"/>
    </row>
    <row r="114" spans="1:2" s="177" customFormat="1" ht="20.25" customHeight="1">
      <c r="A114" s="175" t="s">
        <v>803</v>
      </c>
      <c r="B114" s="176"/>
    </row>
    <row r="115" spans="1:2" s="177" customFormat="1" ht="20.25" customHeight="1">
      <c r="A115" s="175" t="s">
        <v>804</v>
      </c>
      <c r="B115" s="176"/>
    </row>
    <row r="116" spans="1:2" s="177" customFormat="1" ht="20.25" customHeight="1">
      <c r="A116" s="175" t="s">
        <v>805</v>
      </c>
      <c r="B116" s="176"/>
    </row>
    <row r="117" spans="1:2" s="177" customFormat="1" ht="20.25" customHeight="1">
      <c r="A117" s="175" t="s">
        <v>178</v>
      </c>
      <c r="B117" s="176"/>
    </row>
    <row r="118" spans="1:2" s="177" customFormat="1" ht="20.25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4.4000000000000004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customHeight="1">
      <c r="A121" s="175" t="s">
        <v>176</v>
      </c>
      <c r="B121" s="176"/>
    </row>
    <row r="122" spans="1:2" s="177" customFormat="1" ht="20.25" customHeight="1">
      <c r="A122" s="175" t="s">
        <v>177</v>
      </c>
      <c r="B122" s="176"/>
    </row>
    <row r="123" spans="1:2" s="177" customFormat="1" ht="20.25" customHeight="1">
      <c r="A123" s="175" t="s">
        <v>807</v>
      </c>
      <c r="B123" s="176"/>
    </row>
    <row r="124" spans="1:2" s="177" customFormat="1" ht="20.25" customHeight="1">
      <c r="A124" s="175" t="s">
        <v>808</v>
      </c>
      <c r="B124" s="176"/>
    </row>
    <row r="125" spans="1:2" s="177" customFormat="1" ht="20.25" customHeight="1">
      <c r="A125" s="175" t="s">
        <v>809</v>
      </c>
      <c r="B125" s="176"/>
    </row>
    <row r="126" spans="1:2" s="177" customFormat="1" ht="20.25" customHeight="1">
      <c r="A126" s="175" t="s">
        <v>178</v>
      </c>
      <c r="B126" s="176"/>
    </row>
    <row r="127" spans="1:2" s="177" customFormat="1" ht="20.25" customHeight="1">
      <c r="A127" s="175" t="s">
        <v>810</v>
      </c>
      <c r="B127" s="176"/>
    </row>
    <row r="128" spans="1:2" s="177" customFormat="1" ht="20.25" customHeight="1">
      <c r="A128" s="175" t="s">
        <v>203</v>
      </c>
      <c r="B128" s="176"/>
    </row>
    <row r="129" spans="1:2" s="177" customFormat="1" ht="20.25" customHeight="1">
      <c r="A129" s="175" t="s">
        <v>170</v>
      </c>
      <c r="B129" s="176"/>
    </row>
    <row r="130" spans="1:2" s="177" customFormat="1" ht="20.25" customHeight="1">
      <c r="A130" s="175" t="s">
        <v>176</v>
      </c>
      <c r="B130" s="176"/>
    </row>
    <row r="131" spans="1:2" s="177" customFormat="1" ht="20.25" customHeight="1">
      <c r="A131" s="175" t="s">
        <v>177</v>
      </c>
      <c r="B131" s="176"/>
    </row>
    <row r="132" spans="1:2" s="177" customFormat="1" ht="20.25" customHeight="1">
      <c r="A132" s="175" t="s">
        <v>811</v>
      </c>
      <c r="B132" s="176"/>
    </row>
    <row r="133" spans="1:2" s="177" customFormat="1" ht="20.25" customHeight="1">
      <c r="A133" s="175" t="s">
        <v>812</v>
      </c>
      <c r="B133" s="176"/>
    </row>
    <row r="134" spans="1:2" s="177" customFormat="1" ht="20.25" customHeight="1">
      <c r="A134" s="175" t="s">
        <v>813</v>
      </c>
      <c r="B134" s="176"/>
    </row>
    <row r="135" spans="1:2" s="177" customFormat="1" ht="20.25" customHeight="1">
      <c r="A135" s="175" t="s">
        <v>814</v>
      </c>
      <c r="B135" s="176"/>
    </row>
    <row r="136" spans="1:2" s="177" customFormat="1" ht="20.25" customHeight="1">
      <c r="A136" s="175" t="s">
        <v>815</v>
      </c>
      <c r="B136" s="176"/>
    </row>
    <row r="137" spans="1:2" s="177" customFormat="1" ht="20.25" customHeight="1">
      <c r="A137" s="175" t="s">
        <v>178</v>
      </c>
      <c r="B137" s="176"/>
    </row>
    <row r="138" spans="1:2" s="177" customFormat="1" ht="20.25" customHeight="1">
      <c r="A138" s="175" t="s">
        <v>816</v>
      </c>
      <c r="B138" s="176"/>
    </row>
    <row r="139" spans="1:2" s="177" customFormat="1" ht="20.25" customHeight="1">
      <c r="A139" s="175" t="s">
        <v>817</v>
      </c>
      <c r="B139" s="176"/>
    </row>
    <row r="140" spans="1:2" s="177" customFormat="1" ht="20.25" customHeight="1">
      <c r="A140" s="175" t="s">
        <v>170</v>
      </c>
      <c r="B140" s="176"/>
    </row>
    <row r="141" spans="1:2" s="177" customFormat="1" ht="20.25" customHeight="1">
      <c r="A141" s="175" t="s">
        <v>176</v>
      </c>
      <c r="B141" s="176"/>
    </row>
    <row r="142" spans="1:2" s="177" customFormat="1" ht="20.25" customHeight="1">
      <c r="A142" s="175" t="s">
        <v>177</v>
      </c>
      <c r="B142" s="176"/>
    </row>
    <row r="143" spans="1:2" s="177" customFormat="1" ht="20.25" customHeight="1">
      <c r="A143" s="175" t="s">
        <v>818</v>
      </c>
      <c r="B143" s="176"/>
    </row>
    <row r="144" spans="1:2" s="177" customFormat="1" ht="20.25" customHeight="1">
      <c r="A144" s="175" t="s">
        <v>819</v>
      </c>
      <c r="B144" s="176"/>
    </row>
    <row r="145" spans="1:2" s="177" customFormat="1" ht="20.25" customHeight="1">
      <c r="A145" s="175" t="s">
        <v>820</v>
      </c>
      <c r="B145" s="176"/>
    </row>
    <row r="146" spans="1:2" s="177" customFormat="1" ht="20.25" customHeight="1">
      <c r="A146" s="175" t="s">
        <v>821</v>
      </c>
      <c r="B146" s="176"/>
    </row>
    <row r="147" spans="1:2" s="177" customFormat="1" ht="20.25" customHeight="1">
      <c r="A147" s="175" t="s">
        <v>822</v>
      </c>
      <c r="B147" s="176"/>
    </row>
    <row r="148" spans="1:2" s="177" customFormat="1" ht="20.25" customHeight="1">
      <c r="A148" s="175" t="s">
        <v>823</v>
      </c>
      <c r="B148" s="176"/>
    </row>
    <row r="149" spans="1:2" s="177" customFormat="1" ht="20.25" customHeight="1">
      <c r="A149" s="175" t="s">
        <v>178</v>
      </c>
      <c r="B149" s="176"/>
    </row>
    <row r="150" spans="1:2" s="177" customFormat="1" ht="20.25" customHeight="1">
      <c r="A150" s="175" t="s">
        <v>824</v>
      </c>
      <c r="B150" s="176"/>
    </row>
    <row r="151" spans="1:2" s="177" customFormat="1" ht="20.25" customHeight="1">
      <c r="A151" s="175" t="s">
        <v>204</v>
      </c>
      <c r="B151" s="176"/>
    </row>
    <row r="152" spans="1:2" s="177" customFormat="1" ht="20.25" customHeight="1">
      <c r="A152" s="175" t="s">
        <v>170</v>
      </c>
      <c r="B152" s="176"/>
    </row>
    <row r="153" spans="1:2" s="177" customFormat="1" ht="20.25" customHeight="1">
      <c r="A153" s="175" t="s">
        <v>176</v>
      </c>
      <c r="B153" s="176"/>
    </row>
    <row r="154" spans="1:2" s="177" customFormat="1" ht="20.25" customHeight="1">
      <c r="A154" s="175" t="s">
        <v>177</v>
      </c>
      <c r="B154" s="176"/>
    </row>
    <row r="155" spans="1:2" s="177" customFormat="1" ht="20.25" customHeight="1">
      <c r="A155" s="175" t="s">
        <v>205</v>
      </c>
      <c r="B155" s="176"/>
    </row>
    <row r="156" spans="1:2" s="177" customFormat="1" ht="20.25" customHeight="1">
      <c r="A156" s="175" t="s">
        <v>825</v>
      </c>
      <c r="B156" s="176"/>
    </row>
    <row r="157" spans="1:2" s="177" customFormat="1" ht="20.25" customHeight="1">
      <c r="A157" s="175" t="s">
        <v>826</v>
      </c>
      <c r="B157" s="176"/>
    </row>
    <row r="158" spans="1:2" s="177" customFormat="1" ht="20.25" customHeight="1">
      <c r="A158" s="175" t="s">
        <v>190</v>
      </c>
      <c r="B158" s="176"/>
    </row>
    <row r="159" spans="1:2" s="177" customFormat="1" ht="20.25" customHeight="1">
      <c r="A159" s="175" t="s">
        <v>178</v>
      </c>
      <c r="B159" s="176"/>
    </row>
    <row r="160" spans="1:2" s="177" customFormat="1" ht="20.25" customHeight="1">
      <c r="A160" s="175" t="s">
        <v>206</v>
      </c>
      <c r="B160" s="176"/>
    </row>
    <row r="161" spans="1:2" s="177" customFormat="1" ht="20.25" customHeight="1">
      <c r="A161" s="175" t="s">
        <v>207</v>
      </c>
      <c r="B161" s="176"/>
    </row>
    <row r="162" spans="1:2" s="177" customFormat="1" ht="20.25" customHeight="1">
      <c r="A162" s="175" t="s">
        <v>170</v>
      </c>
      <c r="B162" s="176"/>
    </row>
    <row r="163" spans="1:2" s="177" customFormat="1" ht="20.25" customHeight="1">
      <c r="A163" s="175" t="s">
        <v>176</v>
      </c>
      <c r="B163" s="176"/>
    </row>
    <row r="164" spans="1:2" s="177" customFormat="1" ht="20.25" customHeight="1">
      <c r="A164" s="175" t="s">
        <v>177</v>
      </c>
      <c r="B164" s="176"/>
    </row>
    <row r="165" spans="1:2" s="177" customFormat="1" ht="20.25" customHeight="1">
      <c r="A165" s="175" t="s">
        <v>827</v>
      </c>
      <c r="B165" s="176"/>
    </row>
    <row r="166" spans="1:2" s="177" customFormat="1" ht="20.25" customHeight="1">
      <c r="A166" s="175" t="s">
        <v>828</v>
      </c>
      <c r="B166" s="176"/>
    </row>
    <row r="167" spans="1:2" s="177" customFormat="1" ht="20.25" customHeight="1">
      <c r="A167" s="175" t="s">
        <v>208</v>
      </c>
      <c r="B167" s="176"/>
    </row>
    <row r="168" spans="1:2" s="177" customFormat="1" ht="20.25" customHeight="1">
      <c r="A168" s="175" t="s">
        <v>209</v>
      </c>
      <c r="B168" s="176"/>
    </row>
    <row r="169" spans="1:2" s="177" customFormat="1" ht="20.25" customHeight="1">
      <c r="A169" s="175" t="s">
        <v>829</v>
      </c>
      <c r="B169" s="176"/>
    </row>
    <row r="170" spans="1:2" s="177" customFormat="1" ht="20.25" customHeight="1">
      <c r="A170" s="175" t="s">
        <v>830</v>
      </c>
      <c r="B170" s="176"/>
    </row>
    <row r="171" spans="1:2" s="177" customFormat="1" ht="20.25" customHeight="1">
      <c r="A171" s="175" t="s">
        <v>190</v>
      </c>
      <c r="B171" s="176"/>
    </row>
    <row r="172" spans="1:2" s="177" customFormat="1" ht="20.25" customHeight="1">
      <c r="A172" s="175" t="s">
        <v>178</v>
      </c>
      <c r="B172" s="176"/>
    </row>
    <row r="173" spans="1:2" s="177" customFormat="1" ht="20.25" customHeight="1">
      <c r="A173" s="175" t="s">
        <v>210</v>
      </c>
      <c r="B173" s="176"/>
    </row>
    <row r="174" spans="1:2" s="177" customFormat="1" ht="20.25" customHeight="1">
      <c r="A174" s="175" t="s">
        <v>211</v>
      </c>
      <c r="B174" s="176"/>
    </row>
    <row r="175" spans="1:2" s="177" customFormat="1" ht="20.25" customHeight="1">
      <c r="A175" s="175" t="s">
        <v>170</v>
      </c>
      <c r="B175" s="176"/>
    </row>
    <row r="176" spans="1:2" s="177" customFormat="1" ht="20.25" customHeight="1">
      <c r="A176" s="175" t="s">
        <v>176</v>
      </c>
      <c r="B176" s="176"/>
    </row>
    <row r="177" spans="1:2" s="177" customFormat="1" ht="20.25" customHeight="1">
      <c r="A177" s="175" t="s">
        <v>177</v>
      </c>
      <c r="B177" s="176"/>
    </row>
    <row r="178" spans="1:2" s="177" customFormat="1" ht="20.25" customHeight="1">
      <c r="A178" s="175" t="s">
        <v>212</v>
      </c>
      <c r="B178" s="176"/>
    </row>
    <row r="179" spans="1:2" s="177" customFormat="1" ht="20.25" customHeight="1">
      <c r="A179" s="175" t="s">
        <v>178</v>
      </c>
      <c r="B179" s="176"/>
    </row>
    <row r="180" spans="1:2" s="177" customFormat="1" ht="20.25" customHeight="1">
      <c r="A180" s="175" t="s">
        <v>831</v>
      </c>
      <c r="B180" s="176"/>
    </row>
    <row r="181" spans="1:2" s="177" customFormat="1" ht="20.25" customHeight="1">
      <c r="A181" s="175" t="s">
        <v>213</v>
      </c>
      <c r="B181" s="176"/>
    </row>
    <row r="182" spans="1:2" s="177" customFormat="1" ht="20.25" customHeight="1">
      <c r="A182" s="175" t="s">
        <v>170</v>
      </c>
      <c r="B182" s="176"/>
    </row>
    <row r="183" spans="1:2" s="177" customFormat="1" ht="20.25" customHeight="1">
      <c r="A183" s="175" t="s">
        <v>176</v>
      </c>
      <c r="B183" s="176"/>
    </row>
    <row r="184" spans="1:2" s="177" customFormat="1" ht="20.25" customHeight="1">
      <c r="A184" s="175" t="s">
        <v>177</v>
      </c>
      <c r="B184" s="176"/>
    </row>
    <row r="185" spans="1:2" s="177" customFormat="1" ht="20.25" customHeight="1">
      <c r="A185" s="175" t="s">
        <v>214</v>
      </c>
      <c r="B185" s="176"/>
    </row>
    <row r="186" spans="1:2" s="177" customFormat="1" ht="20.25" customHeight="1">
      <c r="A186" s="175" t="s">
        <v>178</v>
      </c>
      <c r="B186" s="176"/>
    </row>
    <row r="187" spans="1:2" s="177" customFormat="1" ht="20.25" customHeight="1">
      <c r="A187" s="175" t="s">
        <v>832</v>
      </c>
      <c r="B187" s="176"/>
    </row>
    <row r="188" spans="1:2" s="177" customFormat="1" ht="20.25" customHeight="1">
      <c r="A188" s="175" t="s">
        <v>833</v>
      </c>
      <c r="B188" s="176"/>
    </row>
    <row r="189" spans="1:2" s="177" customFormat="1" ht="20.25" customHeight="1">
      <c r="A189" s="175" t="s">
        <v>170</v>
      </c>
      <c r="B189" s="176"/>
    </row>
    <row r="190" spans="1:2" s="177" customFormat="1" ht="20.25" customHeight="1">
      <c r="A190" s="175" t="s">
        <v>176</v>
      </c>
      <c r="B190" s="176"/>
    </row>
    <row r="191" spans="1:2" s="177" customFormat="1" ht="20.25" customHeight="1">
      <c r="A191" s="175" t="s">
        <v>177</v>
      </c>
      <c r="B191" s="176"/>
    </row>
    <row r="192" spans="1:2" s="177" customFormat="1" ht="20.25" customHeight="1">
      <c r="A192" s="175" t="s">
        <v>834</v>
      </c>
      <c r="B192" s="176"/>
    </row>
    <row r="193" spans="1:2" s="177" customFormat="1" ht="20.25" customHeight="1">
      <c r="A193" s="175" t="s">
        <v>835</v>
      </c>
      <c r="B193" s="176"/>
    </row>
    <row r="194" spans="1:2" s="177" customFormat="1" ht="20.25" customHeight="1">
      <c r="A194" s="175" t="s">
        <v>836</v>
      </c>
      <c r="B194" s="176"/>
    </row>
    <row r="195" spans="1:2" s="177" customFormat="1" ht="20.25" customHeight="1">
      <c r="A195" s="175" t="s">
        <v>178</v>
      </c>
      <c r="B195" s="176"/>
    </row>
    <row r="196" spans="1:2" s="177" customFormat="1" ht="20.25" customHeight="1">
      <c r="A196" s="175" t="s">
        <v>837</v>
      </c>
      <c r="B196" s="176"/>
    </row>
    <row r="197" spans="1:2" s="177" customFormat="1" ht="20.25" customHeight="1">
      <c r="A197" s="175" t="s">
        <v>215</v>
      </c>
      <c r="B197" s="176"/>
    </row>
    <row r="198" spans="1:2" s="177" customFormat="1" ht="20.25" customHeight="1">
      <c r="A198" s="175" t="s">
        <v>170</v>
      </c>
      <c r="B198" s="176"/>
    </row>
    <row r="199" spans="1:2" s="177" customFormat="1" ht="20.25" customHeight="1">
      <c r="A199" s="175" t="s">
        <v>176</v>
      </c>
      <c r="B199" s="176"/>
    </row>
    <row r="200" spans="1:2" s="177" customFormat="1" ht="20.25" customHeight="1">
      <c r="A200" s="175" t="s">
        <v>177</v>
      </c>
      <c r="B200" s="176"/>
    </row>
    <row r="201" spans="1:2" s="177" customFormat="1" ht="20.25" customHeight="1">
      <c r="A201" s="175" t="s">
        <v>216</v>
      </c>
      <c r="B201" s="176"/>
    </row>
    <row r="202" spans="1:2" s="177" customFormat="1" ht="20.25" customHeight="1">
      <c r="A202" s="175" t="s">
        <v>838</v>
      </c>
      <c r="B202" s="176"/>
    </row>
    <row r="203" spans="1:2" s="177" customFormat="1" ht="20.25" customHeight="1">
      <c r="A203" s="175" t="s">
        <v>839</v>
      </c>
      <c r="B203" s="176"/>
    </row>
    <row r="204" spans="1:2" s="177" customFormat="1" ht="20.25" customHeight="1">
      <c r="A204" s="175" t="s">
        <v>170</v>
      </c>
      <c r="B204" s="176"/>
    </row>
    <row r="205" spans="1:2" s="177" customFormat="1" ht="20.25" customHeight="1">
      <c r="A205" s="175" t="s">
        <v>176</v>
      </c>
      <c r="B205" s="176"/>
    </row>
    <row r="206" spans="1:2" s="177" customFormat="1" ht="20.25" customHeight="1">
      <c r="A206" s="175" t="s">
        <v>177</v>
      </c>
      <c r="B206" s="176"/>
    </row>
    <row r="207" spans="1:2" s="177" customFormat="1" ht="20.25" customHeight="1">
      <c r="A207" s="175" t="s">
        <v>772</v>
      </c>
      <c r="B207" s="176"/>
    </row>
    <row r="208" spans="1:2" s="177" customFormat="1" ht="20.25" customHeight="1">
      <c r="A208" s="175" t="s">
        <v>178</v>
      </c>
      <c r="B208" s="176"/>
    </row>
    <row r="209" spans="1:2" s="177" customFormat="1" ht="20.25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B211</f>
        <v>13.84</v>
      </c>
    </row>
    <row r="211" spans="1:2" s="177" customFormat="1" ht="20.25" customHeight="1">
      <c r="A211" s="175" t="s">
        <v>170</v>
      </c>
      <c r="B211" s="176">
        <v>13.84</v>
      </c>
    </row>
    <row r="212" spans="1:2" s="177" customFormat="1" ht="20.25" customHeight="1">
      <c r="A212" s="175" t="s">
        <v>176</v>
      </c>
      <c r="B212" s="176"/>
    </row>
    <row r="213" spans="1:2" s="177" customFormat="1" ht="20.25" customHeight="1">
      <c r="A213" s="175" t="s">
        <v>177</v>
      </c>
      <c r="B213" s="176"/>
    </row>
    <row r="214" spans="1:2" s="177" customFormat="1" ht="20.25" customHeight="1">
      <c r="A214" s="175" t="s">
        <v>841</v>
      </c>
      <c r="B214" s="176"/>
    </row>
    <row r="215" spans="1:2" s="177" customFormat="1" ht="20.25" customHeight="1">
      <c r="A215" s="175" t="s">
        <v>842</v>
      </c>
      <c r="B215" s="176"/>
    </row>
    <row r="216" spans="1:2" s="177" customFormat="1" ht="20.25" customHeight="1">
      <c r="A216" s="175" t="s">
        <v>178</v>
      </c>
      <c r="B216" s="176"/>
    </row>
    <row r="217" spans="1:2" s="177" customFormat="1" ht="20.25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12.52</v>
      </c>
    </row>
    <row r="219" spans="1:2" s="54" customFormat="1" ht="20.25" customHeight="1">
      <c r="A219" s="153" t="s">
        <v>170</v>
      </c>
      <c r="B219" s="168">
        <v>12.52</v>
      </c>
    </row>
    <row r="220" spans="1:2" s="54" customFormat="1" ht="20.25" customHeight="1">
      <c r="A220" s="153" t="s">
        <v>176</v>
      </c>
      <c r="B220" s="168"/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844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845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846</v>
      </c>
      <c r="B242" s="168"/>
    </row>
    <row r="243" spans="1:2" s="54" customFormat="1" ht="20.25" customHeight="1">
      <c r="A243" s="153" t="s">
        <v>847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848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849</v>
      </c>
      <c r="B254" s="168"/>
    </row>
    <row r="255" spans="1:2" s="54" customFormat="1" ht="20.25" customHeight="1">
      <c r="A255" s="153" t="s">
        <v>850</v>
      </c>
      <c r="B255" s="168"/>
    </row>
    <row r="256" spans="1:2" s="54" customFormat="1" ht="20.25" customHeight="1">
      <c r="A256" s="153" t="s">
        <v>851</v>
      </c>
      <c r="B256" s="168"/>
    </row>
    <row r="257" spans="1:2" s="54" customFormat="1" ht="20.25" customHeight="1">
      <c r="A257" s="153" t="s">
        <v>852</v>
      </c>
      <c r="B257" s="168"/>
    </row>
    <row r="258" spans="1:2" s="54" customFormat="1" ht="20.25" customHeight="1">
      <c r="A258" s="153" t="s">
        <v>853</v>
      </c>
      <c r="B258" s="168"/>
    </row>
    <row r="259" spans="1:2" s="54" customFormat="1" ht="20.25" customHeight="1">
      <c r="A259" s="153" t="s">
        <v>854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855</v>
      </c>
      <c r="B265" s="168"/>
    </row>
    <row r="266" spans="1:2" s="54" customFormat="1" ht="20.25" customHeight="1">
      <c r="A266" s="153" t="s">
        <v>856</v>
      </c>
      <c r="B266" s="168"/>
    </row>
    <row r="267" spans="1:2" s="54" customFormat="1" ht="20.25" customHeight="1">
      <c r="A267" s="153" t="s">
        <v>857</v>
      </c>
      <c r="B267" s="168"/>
    </row>
    <row r="268" spans="1:2" s="54" customFormat="1" ht="20.25" customHeight="1">
      <c r="A268" s="153" t="s">
        <v>858</v>
      </c>
      <c r="B268" s="168"/>
    </row>
    <row r="269" spans="1:2" s="54" customFormat="1" ht="20.25" customHeight="1">
      <c r="A269" s="153" t="s">
        <v>859</v>
      </c>
      <c r="B269" s="168"/>
    </row>
    <row r="270" spans="1:2" s="54" customFormat="1" ht="20.25" customHeight="1">
      <c r="A270" s="153" t="s">
        <v>860</v>
      </c>
      <c r="B270" s="168"/>
    </row>
    <row r="271" spans="1:2" s="54" customFormat="1" ht="20.25" customHeight="1">
      <c r="A271" s="153" t="s">
        <v>861</v>
      </c>
      <c r="B271" s="168"/>
    </row>
    <row r="272" spans="1:2" s="54" customFormat="1" ht="20.25" customHeight="1">
      <c r="A272" s="153" t="s">
        <v>862</v>
      </c>
      <c r="B272" s="168"/>
    </row>
    <row r="273" spans="1:2" s="54" customFormat="1" ht="20.25" customHeight="1">
      <c r="A273" s="153" t="s">
        <v>863</v>
      </c>
      <c r="B273" s="168"/>
    </row>
    <row r="274" spans="1:2" s="54" customFormat="1" ht="20.25" customHeight="1">
      <c r="A274" s="153" t="s">
        <v>864</v>
      </c>
      <c r="B274" s="168"/>
    </row>
    <row r="275" spans="1:2" s="54" customFormat="1" ht="20.25" customHeight="1">
      <c r="A275" s="153" t="s">
        <v>865</v>
      </c>
      <c r="B275" s="168"/>
    </row>
    <row r="276" spans="1:2" s="54" customFormat="1" ht="20.25" customHeight="1">
      <c r="A276" s="153" t="s">
        <v>866</v>
      </c>
      <c r="B276" s="168"/>
    </row>
    <row r="277" spans="1:2" s="54" customFormat="1" ht="20.25" customHeight="1">
      <c r="A277" s="153" t="s">
        <v>867</v>
      </c>
      <c r="B277" s="168"/>
    </row>
    <row r="278" spans="1:2" s="54" customFormat="1" ht="20.25" customHeight="1">
      <c r="A278" s="153" t="s">
        <v>868</v>
      </c>
      <c r="B278" s="168"/>
    </row>
    <row r="279" spans="1:2" s="54" customFormat="1" ht="20.25" customHeight="1">
      <c r="A279" s="153" t="s">
        <v>869</v>
      </c>
      <c r="B279" s="168"/>
    </row>
    <row r="280" spans="1:2" s="54" customFormat="1" ht="20.25" customHeight="1">
      <c r="A280" s="153" t="s">
        <v>870</v>
      </c>
      <c r="B280" s="168"/>
    </row>
    <row r="281" spans="1:2" s="54" customFormat="1" ht="20.25" customHeight="1">
      <c r="A281" s="153" t="s">
        <v>871</v>
      </c>
      <c r="B281" s="168"/>
    </row>
    <row r="282" spans="1:2" s="54" customFormat="1" ht="20.25" customHeight="1">
      <c r="A282" s="153" t="s">
        <v>872</v>
      </c>
      <c r="B282" s="168"/>
    </row>
    <row r="283" spans="1:2" s="54" customFormat="1" ht="20.25" customHeight="1">
      <c r="A283" s="153" t="s">
        <v>873</v>
      </c>
      <c r="B283" s="168"/>
    </row>
    <row r="284" spans="1:2" s="54" customFormat="1" ht="20.25" customHeight="1">
      <c r="A284" s="153" t="s">
        <v>874</v>
      </c>
      <c r="B284" s="168"/>
    </row>
    <row r="285" spans="1:2" s="54" customFormat="1" ht="20.25" customHeight="1">
      <c r="A285" s="153" t="s">
        <v>875</v>
      </c>
      <c r="B285" s="168"/>
    </row>
    <row r="286" spans="1:2" s="54" customFormat="1" ht="20.25" customHeight="1">
      <c r="A286" s="153" t="s">
        <v>876</v>
      </c>
      <c r="B286" s="168"/>
    </row>
    <row r="287" spans="1:2" s="54" customFormat="1" ht="20.25" customHeight="1">
      <c r="A287" s="153" t="s">
        <v>877</v>
      </c>
      <c r="B287" s="168"/>
    </row>
    <row r="288" spans="1:2" s="54" customFormat="1" ht="20.25" customHeight="1">
      <c r="A288" s="153" t="s">
        <v>878</v>
      </c>
      <c r="B288" s="168"/>
    </row>
    <row r="289" spans="1:2" s="54" customFormat="1" ht="20.25" customHeight="1">
      <c r="A289" s="153" t="s">
        <v>879</v>
      </c>
      <c r="B289" s="168"/>
    </row>
    <row r="290" spans="1:2" s="54" customFormat="1" ht="20.25" customHeight="1">
      <c r="A290" s="153" t="s">
        <v>880</v>
      </c>
      <c r="B290" s="168"/>
    </row>
    <row r="291" spans="1:2" s="54" customFormat="1" ht="20.25" customHeight="1">
      <c r="A291" s="153" t="s">
        <v>881</v>
      </c>
      <c r="B291" s="168"/>
    </row>
    <row r="292" spans="1:2" s="54" customFormat="1" ht="20.25" customHeight="1">
      <c r="A292" s="153" t="s">
        <v>882</v>
      </c>
      <c r="B292" s="168"/>
    </row>
    <row r="293" spans="1:2" s="54" customFormat="1" ht="20.25" customHeight="1">
      <c r="A293" s="153" t="s">
        <v>883</v>
      </c>
      <c r="B293" s="168"/>
    </row>
    <row r="294" spans="1:2" s="54" customFormat="1" ht="20.25" customHeight="1">
      <c r="A294" s="153" t="s">
        <v>884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885</v>
      </c>
      <c r="B296" s="168"/>
    </row>
    <row r="297" spans="1:2" s="54" customFormat="1" ht="20.25" customHeight="1">
      <c r="A297" s="153" t="s">
        <v>886</v>
      </c>
      <c r="B297" s="168"/>
    </row>
    <row r="298" spans="1:2" s="54" customFormat="1" ht="20.25" customHeight="1">
      <c r="A298" s="153" t="s">
        <v>887</v>
      </c>
      <c r="B298" s="168"/>
    </row>
    <row r="299" spans="1:2" s="54" customFormat="1" ht="20.25" customHeight="1">
      <c r="A299" s="153" t="s">
        <v>888</v>
      </c>
      <c r="B299" s="168"/>
    </row>
    <row r="300" spans="1:2" s="54" customFormat="1" ht="20.25" customHeight="1">
      <c r="A300" s="153" t="s">
        <v>889</v>
      </c>
      <c r="B300" s="168"/>
    </row>
    <row r="301" spans="1:2" s="54" customFormat="1" ht="20.25" customHeight="1">
      <c r="A301" s="153" t="s">
        <v>890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891</v>
      </c>
      <c r="B304" s="168"/>
    </row>
    <row r="305" spans="1:2" s="54" customFormat="1" ht="20.25" customHeight="1">
      <c r="A305" s="153" t="s">
        <v>892</v>
      </c>
      <c r="B305" s="168"/>
    </row>
    <row r="306" spans="1:2" s="54" customFormat="1" ht="20.25" customHeight="1">
      <c r="A306" s="153" t="s">
        <v>893</v>
      </c>
      <c r="B306" s="168"/>
    </row>
    <row r="307" spans="1:2" s="54" customFormat="1" ht="20.25" customHeight="1">
      <c r="A307" s="153" t="s">
        <v>894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895</v>
      </c>
      <c r="B310" s="168"/>
    </row>
    <row r="311" spans="1:2" s="54" customFormat="1" ht="20.25" customHeight="1">
      <c r="A311" s="153" t="s">
        <v>896</v>
      </c>
      <c r="B311" s="168"/>
    </row>
    <row r="312" spans="1:2" s="54" customFormat="1" ht="20.25" customHeight="1">
      <c r="A312" s="153" t="s">
        <v>897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898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899</v>
      </c>
      <c r="B318" s="168"/>
    </row>
    <row r="319" spans="1:2" s="54" customFormat="1" ht="20.25" customHeight="1">
      <c r="A319" s="153" t="s">
        <v>900</v>
      </c>
      <c r="B319" s="168"/>
    </row>
    <row r="320" spans="1:2" s="54" customFormat="1" ht="20.25" customHeight="1">
      <c r="A320" s="153" t="s">
        <v>901</v>
      </c>
      <c r="B320" s="168"/>
    </row>
    <row r="321" spans="1:2" s="54" customFormat="1" ht="20.25" customHeight="1">
      <c r="A321" s="153" t="s">
        <v>902</v>
      </c>
      <c r="B321" s="168"/>
    </row>
    <row r="322" spans="1:2" s="54" customFormat="1" ht="20.25" customHeight="1">
      <c r="A322" s="153" t="s">
        <v>903</v>
      </c>
      <c r="B322" s="168"/>
    </row>
    <row r="323" spans="1:2" s="54" customFormat="1" ht="20.25" customHeight="1">
      <c r="A323" s="153" t="s">
        <v>904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905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906</v>
      </c>
      <c r="B333" s="168"/>
    </row>
    <row r="334" spans="1:2" s="54" customFormat="1" ht="20.25" customHeight="1">
      <c r="A334" s="153" t="s">
        <v>907</v>
      </c>
      <c r="B334" s="168"/>
    </row>
    <row r="335" spans="1:2" s="54" customFormat="1" ht="20.25" customHeight="1">
      <c r="A335" s="153" t="s">
        <v>908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909</v>
      </c>
      <c r="B339" s="168"/>
    </row>
    <row r="340" spans="1:2" s="54" customFormat="1" ht="20.25" customHeight="1">
      <c r="A340" s="153" t="s">
        <v>910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911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912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913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914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915</v>
      </c>
      <c r="B357" s="168"/>
    </row>
    <row r="358" spans="1:2" s="54" customFormat="1" ht="20.25" customHeight="1">
      <c r="A358" s="153" t="s">
        <v>916</v>
      </c>
      <c r="B358" s="168"/>
    </row>
    <row r="359" spans="1:2" s="54" customFormat="1" ht="20.25" customHeight="1">
      <c r="A359" s="153" t="s">
        <v>917</v>
      </c>
      <c r="B359" s="168"/>
    </row>
    <row r="360" spans="1:2" s="54" customFormat="1" ht="20.25" customHeight="1">
      <c r="A360" s="153" t="s">
        <v>918</v>
      </c>
      <c r="B360" s="168"/>
    </row>
    <row r="361" spans="1:2" s="54" customFormat="1" ht="20.25" customHeight="1">
      <c r="A361" s="153" t="s">
        <v>919</v>
      </c>
      <c r="B361" s="168"/>
    </row>
    <row r="362" spans="1:2" s="54" customFormat="1" ht="20.25" customHeight="1">
      <c r="A362" s="153" t="s">
        <v>920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921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922</v>
      </c>
      <c r="B369" s="168"/>
    </row>
    <row r="370" spans="1:2" s="54" customFormat="1" ht="20.25" customHeight="1">
      <c r="A370" s="153" t="s">
        <v>923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924</v>
      </c>
      <c r="B382" s="168"/>
    </row>
    <row r="383" spans="1:2" s="54" customFormat="1" ht="20.25" customHeight="1">
      <c r="A383" s="153" t="s">
        <v>925</v>
      </c>
      <c r="B383" s="168"/>
    </row>
    <row r="384" spans="1:2" s="54" customFormat="1" ht="20.25" customHeight="1">
      <c r="A384" s="153" t="s">
        <v>926</v>
      </c>
      <c r="B384" s="168"/>
    </row>
    <row r="385" spans="1:2" s="54" customFormat="1" ht="20.25" customHeight="1">
      <c r="A385" s="153" t="s">
        <v>927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928</v>
      </c>
      <c r="B387" s="168"/>
    </row>
    <row r="388" spans="1:2" s="54" customFormat="1" ht="20.25" customHeight="1">
      <c r="A388" s="153" t="s">
        <v>929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930</v>
      </c>
      <c r="B392" s="168"/>
    </row>
    <row r="393" spans="1:2" s="54" customFormat="1" ht="20.25" customHeight="1">
      <c r="A393" s="153" t="s">
        <v>931</v>
      </c>
      <c r="B393" s="168"/>
    </row>
    <row r="394" spans="1:2" s="54" customFormat="1" ht="20.25" customHeight="1">
      <c r="A394" s="153" t="s">
        <v>932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933</v>
      </c>
      <c r="B396" s="168"/>
    </row>
    <row r="397" spans="1:2" s="54" customFormat="1" ht="20.25" customHeight="1">
      <c r="A397" s="153" t="s">
        <v>934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935</v>
      </c>
      <c r="B401" s="168"/>
    </row>
    <row r="402" spans="1:2" s="54" customFormat="1" ht="20.25" customHeight="1">
      <c r="A402" s="153" t="s">
        <v>936</v>
      </c>
      <c r="B402" s="168"/>
    </row>
    <row r="403" spans="1:2" s="54" customFormat="1" ht="20.25" customHeight="1">
      <c r="A403" s="153" t="s">
        <v>937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938</v>
      </c>
      <c r="B405" s="168"/>
    </row>
    <row r="406" spans="1:2" s="54" customFormat="1" ht="20.25" customHeight="1">
      <c r="A406" s="153" t="s">
        <v>939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940</v>
      </c>
      <c r="B410" s="168"/>
    </row>
    <row r="411" spans="1:2" s="54" customFormat="1" ht="20.25" customHeight="1">
      <c r="A411" s="153" t="s">
        <v>941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942</v>
      </c>
      <c r="B413" s="168"/>
    </row>
    <row r="414" spans="1:2" s="54" customFormat="1" ht="20.25" customHeight="1">
      <c r="A414" s="153" t="s">
        <v>943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944</v>
      </c>
      <c r="B417" s="168"/>
    </row>
    <row r="418" spans="1:2" s="54" customFormat="1" ht="20.25" customHeight="1">
      <c r="A418" s="153" t="s">
        <v>945</v>
      </c>
      <c r="B418" s="168"/>
    </row>
    <row r="419" spans="1:2" s="54" customFormat="1" ht="20.25" customHeight="1">
      <c r="A419" s="153" t="s">
        <v>946</v>
      </c>
      <c r="B419" s="168"/>
    </row>
    <row r="420" spans="1:2" s="54" customFormat="1" ht="20.25" customHeight="1">
      <c r="A420" s="153" t="s">
        <v>910</v>
      </c>
      <c r="B420" s="168"/>
    </row>
    <row r="421" spans="1:2" s="54" customFormat="1" ht="20.25" customHeight="1">
      <c r="A421" s="153" t="s">
        <v>947</v>
      </c>
      <c r="B421" s="168"/>
    </row>
    <row r="422" spans="1:2" s="54" customFormat="1" ht="20.25" customHeight="1">
      <c r="A422" s="153" t="s">
        <v>948</v>
      </c>
      <c r="B422" s="168"/>
    </row>
    <row r="423" spans="1:2" s="54" customFormat="1" ht="20.25" customHeight="1">
      <c r="A423" s="153" t="s">
        <v>949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950</v>
      </c>
      <c r="B425" s="168"/>
    </row>
    <row r="426" spans="1:2" s="54" customFormat="1" ht="20.25" customHeight="1">
      <c r="A426" s="153" t="s">
        <v>951</v>
      </c>
      <c r="B426" s="168"/>
    </row>
    <row r="427" spans="1:2" s="54" customFormat="1" ht="20.25" customHeight="1">
      <c r="A427" s="153" t="s">
        <v>952</v>
      </c>
      <c r="B427" s="168"/>
    </row>
    <row r="428" spans="1:2" s="54" customFormat="1" ht="20.25" customHeight="1">
      <c r="A428" s="153" t="s">
        <v>953</v>
      </c>
      <c r="B428" s="168"/>
    </row>
    <row r="429" spans="1:2" s="54" customFormat="1" ht="20.25" customHeight="1">
      <c r="A429" s="153" t="s">
        <v>954</v>
      </c>
      <c r="B429" s="168"/>
    </row>
    <row r="430" spans="1:2" s="54" customFormat="1" ht="20.25" customHeight="1">
      <c r="A430" s="153" t="s">
        <v>955</v>
      </c>
      <c r="B430" s="168"/>
    </row>
    <row r="431" spans="1:2" s="54" customFormat="1" ht="20.25" customHeight="1">
      <c r="A431" s="153" t="s">
        <v>956</v>
      </c>
      <c r="B431" s="168"/>
    </row>
    <row r="432" spans="1:2" s="54" customFormat="1" ht="20.25" customHeight="1">
      <c r="A432" s="153" t="s">
        <v>957</v>
      </c>
      <c r="B432" s="168"/>
    </row>
    <row r="433" spans="1:2" s="54" customFormat="1" ht="20.25" customHeight="1">
      <c r="A433" s="153" t="s">
        <v>958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959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960</v>
      </c>
      <c r="B450" s="168"/>
    </row>
    <row r="451" spans="1:2" s="54" customFormat="1" ht="20.25" customHeight="1">
      <c r="A451" s="153" t="s">
        <v>961</v>
      </c>
      <c r="B451" s="168"/>
    </row>
    <row r="452" spans="1:2" s="54" customFormat="1" ht="20.25" customHeight="1">
      <c r="A452" s="153" t="s">
        <v>962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963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964</v>
      </c>
      <c r="B457" s="168"/>
    </row>
    <row r="458" spans="1:2" s="54" customFormat="1" ht="20.25" customHeight="1">
      <c r="A458" s="153" t="s">
        <v>965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966</v>
      </c>
      <c r="B460" s="168"/>
    </row>
    <row r="461" spans="1:2" s="54" customFormat="1" ht="20.25" customHeight="1">
      <c r="A461" s="153" t="s">
        <v>967</v>
      </c>
      <c r="B461" s="168"/>
    </row>
    <row r="462" spans="1:2" s="54" customFormat="1" ht="20.25" customHeight="1">
      <c r="A462" s="153" t="s">
        <v>968</v>
      </c>
      <c r="B462" s="168"/>
    </row>
    <row r="463" spans="1:2" s="54" customFormat="1" ht="20.25" customHeight="1">
      <c r="A463" s="153" t="s">
        <v>969</v>
      </c>
      <c r="B463" s="168"/>
    </row>
    <row r="464" spans="1:2" s="54" customFormat="1" ht="20.25" customHeight="1">
      <c r="A464" s="153" t="s">
        <v>970</v>
      </c>
      <c r="B464" s="168"/>
    </row>
    <row r="465" spans="1:2" s="54" customFormat="1" ht="20.25" customHeight="1">
      <c r="A465" s="153" t="s">
        <v>971</v>
      </c>
      <c r="B465" s="168"/>
    </row>
    <row r="466" spans="1:2" s="54" customFormat="1" ht="20.25" customHeight="1">
      <c r="A466" s="153" t="s">
        <v>972</v>
      </c>
      <c r="B466" s="168"/>
    </row>
    <row r="467" spans="1:2" s="54" customFormat="1" ht="20.25" customHeight="1">
      <c r="A467" s="153" t="s">
        <v>973</v>
      </c>
      <c r="B467" s="168"/>
    </row>
    <row r="468" spans="1:2" s="54" customFormat="1" ht="20.25" customHeight="1">
      <c r="A468" s="153" t="s">
        <v>974</v>
      </c>
      <c r="B468" s="168"/>
    </row>
    <row r="469" spans="1:2" s="54" customFormat="1" ht="20.25" customHeight="1">
      <c r="A469" s="153" t="s">
        <v>975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976</v>
      </c>
      <c r="B472" s="168"/>
    </row>
    <row r="473" spans="1:2" s="54" customFormat="1" ht="20.25" customHeight="1">
      <c r="A473" s="153" t="s">
        <v>977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978</v>
      </c>
      <c r="B477" s="168"/>
    </row>
    <row r="478" spans="1:2" s="54" customFormat="1" ht="20.25" customHeight="1">
      <c r="A478" s="153" t="s">
        <v>979</v>
      </c>
      <c r="B478" s="168"/>
    </row>
    <row r="479" spans="1:2" s="54" customFormat="1" ht="20.25" customHeight="1">
      <c r="A479" s="153" t="s">
        <v>980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981</v>
      </c>
      <c r="B483" s="168"/>
    </row>
    <row r="484" spans="1:2" s="54" customFormat="1" ht="20.25" customHeight="1">
      <c r="A484" s="153" t="s">
        <v>982</v>
      </c>
      <c r="B484" s="168"/>
    </row>
    <row r="485" spans="1:2" s="54" customFormat="1" ht="20.25" customHeight="1">
      <c r="A485" s="153" t="s">
        <v>983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69" t="s">
        <v>135</v>
      </c>
      <c r="B489" s="170">
        <f>B490</f>
        <v>0.55000000000000004</v>
      </c>
    </row>
    <row r="490" spans="1:2" s="54" customFormat="1" ht="20.25" customHeight="1">
      <c r="A490" s="153" t="s">
        <v>277</v>
      </c>
      <c r="B490" s="168">
        <f>B494</f>
        <v>0.55000000000000004</v>
      </c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>
        <v>0.55000000000000004</v>
      </c>
    </row>
    <row r="495" spans="1:2" s="54" customFormat="1" ht="20.25" customHeight="1">
      <c r="A495" s="153" t="s">
        <v>984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985</v>
      </c>
      <c r="B497" s="168"/>
    </row>
    <row r="498" spans="1:2" s="54" customFormat="1" ht="20.25" customHeight="1">
      <c r="A498" s="153" t="s">
        <v>986</v>
      </c>
      <c r="B498" s="168"/>
    </row>
    <row r="499" spans="1:2" s="54" customFormat="1" ht="20.25" customHeight="1">
      <c r="A499" s="153" t="s">
        <v>987</v>
      </c>
      <c r="B499" s="168"/>
    </row>
    <row r="500" spans="1:2" s="54" customFormat="1" ht="20.25" customHeight="1">
      <c r="A500" s="153" t="s">
        <v>988</v>
      </c>
      <c r="B500" s="168"/>
    </row>
    <row r="501" spans="1:2" s="54" customFormat="1" ht="20.25" customHeight="1">
      <c r="A501" s="153" t="s">
        <v>989</v>
      </c>
      <c r="B501" s="168"/>
    </row>
    <row r="502" spans="1:2" s="54" customFormat="1" ht="20.25" customHeight="1">
      <c r="A502" s="153" t="s">
        <v>990</v>
      </c>
      <c r="B502" s="168"/>
    </row>
    <row r="503" spans="1:2" s="54" customFormat="1" ht="20.25" customHeight="1">
      <c r="A503" s="153" t="s">
        <v>991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992</v>
      </c>
      <c r="B507" s="168"/>
    </row>
    <row r="508" spans="1:2" s="54" customFormat="1" ht="20.25" customHeight="1">
      <c r="A508" s="153" t="s">
        <v>993</v>
      </c>
      <c r="B508" s="168"/>
    </row>
    <row r="509" spans="1:2" s="54" customFormat="1" ht="20.25" customHeight="1">
      <c r="A509" s="153" t="s">
        <v>994</v>
      </c>
      <c r="B509" s="168"/>
    </row>
    <row r="510" spans="1:2" s="54" customFormat="1" ht="20.25" customHeight="1">
      <c r="A510" s="153" t="s">
        <v>995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996</v>
      </c>
      <c r="B512" s="168"/>
    </row>
    <row r="513" spans="1:2" s="54" customFormat="1" ht="20.25" customHeight="1">
      <c r="A513" s="153" t="s">
        <v>997</v>
      </c>
      <c r="B513" s="168"/>
    </row>
    <row r="514" spans="1:2" s="54" customFormat="1" ht="20.25" customHeight="1">
      <c r="A514" s="153" t="s">
        <v>998</v>
      </c>
      <c r="B514" s="168"/>
    </row>
    <row r="515" spans="1:2" s="54" customFormat="1" ht="20.25" customHeight="1">
      <c r="A515" s="153" t="s">
        <v>999</v>
      </c>
      <c r="B515" s="168"/>
    </row>
    <row r="516" spans="1:2" s="54" customFormat="1" ht="20.25" customHeight="1">
      <c r="A516" s="153" t="s">
        <v>1000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1001</v>
      </c>
      <c r="B518" s="168"/>
    </row>
    <row r="519" spans="1:2" s="54" customFormat="1" ht="20.25" customHeight="1">
      <c r="A519" s="153" t="s">
        <v>1002</v>
      </c>
      <c r="B519" s="168"/>
    </row>
    <row r="520" spans="1:2" s="54" customFormat="1" ht="20.25" customHeight="1">
      <c r="A520" s="153" t="s">
        <v>1003</v>
      </c>
      <c r="B520" s="168"/>
    </row>
    <row r="521" spans="1:2" s="54" customFormat="1" ht="20.25" customHeight="1">
      <c r="A521" s="153" t="s">
        <v>1004</v>
      </c>
      <c r="B521" s="168"/>
    </row>
    <row r="522" spans="1:2" s="54" customFormat="1" ht="20.25" customHeight="1">
      <c r="A522" s="153" t="s">
        <v>1005</v>
      </c>
      <c r="B522" s="168"/>
    </row>
    <row r="523" spans="1:2" s="54" customFormat="1" ht="20.25" customHeight="1">
      <c r="A523" s="153" t="s">
        <v>1006</v>
      </c>
      <c r="B523" s="168"/>
    </row>
    <row r="524" spans="1:2" s="54" customFormat="1" ht="20.25" customHeight="1">
      <c r="A524" s="153" t="s">
        <v>1007</v>
      </c>
      <c r="B524" s="168"/>
    </row>
    <row r="525" spans="1:2" s="54" customFormat="1" ht="20.25" customHeight="1">
      <c r="A525" s="153" t="s">
        <v>1008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1009</v>
      </c>
      <c r="B529" s="168"/>
    </row>
    <row r="530" spans="1:2" s="54" customFormat="1" ht="20.25" customHeight="1">
      <c r="A530" s="153" t="s">
        <v>1010</v>
      </c>
      <c r="B530" s="168"/>
    </row>
    <row r="531" spans="1:2" s="54" customFormat="1" ht="20.25" customHeight="1">
      <c r="A531" s="153" t="s">
        <v>1011</v>
      </c>
      <c r="B531" s="168"/>
    </row>
    <row r="532" spans="1:2" s="54" customFormat="1" ht="20.25" customHeight="1">
      <c r="A532" s="153" t="s">
        <v>1012</v>
      </c>
      <c r="B532" s="168"/>
    </row>
    <row r="533" spans="1:2" s="54" customFormat="1" ht="20.25" customHeight="1">
      <c r="A533" s="153" t="s">
        <v>1013</v>
      </c>
      <c r="B533" s="168"/>
    </row>
    <row r="534" spans="1:2" s="54" customFormat="1" ht="20.25" customHeight="1">
      <c r="A534" s="153" t="s">
        <v>1014</v>
      </c>
      <c r="B534" s="168"/>
    </row>
    <row r="535" spans="1:2" s="54" customFormat="1" ht="20.25" customHeight="1">
      <c r="A535" s="153" t="s">
        <v>1015</v>
      </c>
      <c r="B535" s="168"/>
    </row>
    <row r="536" spans="1:2" s="54" customFormat="1" ht="20.25" customHeight="1">
      <c r="A536" s="153" t="s">
        <v>1016</v>
      </c>
      <c r="B536" s="168"/>
    </row>
    <row r="537" spans="1:2" s="54" customFormat="1" ht="20.25" customHeight="1">
      <c r="A537" s="153" t="s">
        <v>1017</v>
      </c>
      <c r="B537" s="168"/>
    </row>
    <row r="538" spans="1:2" s="54" customFormat="1" ht="20.25" customHeight="1">
      <c r="A538" s="153" t="s">
        <v>1018</v>
      </c>
      <c r="B538" s="168"/>
    </row>
    <row r="539" spans="1:2" s="54" customFormat="1" ht="20.25" customHeight="1">
      <c r="A539" s="153" t="s">
        <v>1019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1020</v>
      </c>
      <c r="B541" s="168"/>
    </row>
    <row r="542" spans="1:2" s="54" customFormat="1" ht="20.25" customHeight="1">
      <c r="A542" s="153" t="s">
        <v>1021</v>
      </c>
      <c r="B542" s="168"/>
    </row>
    <row r="543" spans="1:2" s="54" customFormat="1" ht="20.25" customHeight="1">
      <c r="A543" s="153" t="s">
        <v>1022</v>
      </c>
      <c r="B543" s="168"/>
    </row>
    <row r="544" spans="1:2" s="54" customFormat="1" ht="20.25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B546+B589+B590</f>
        <v>64.83</v>
      </c>
    </row>
    <row r="546" spans="1:2" s="54" customFormat="1" ht="20.25" customHeight="1">
      <c r="A546" s="153" t="s">
        <v>286</v>
      </c>
      <c r="B546" s="168">
        <f>B555</f>
        <v>38.82</v>
      </c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1023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1024</v>
      </c>
      <c r="B553" s="168"/>
    </row>
    <row r="554" spans="1:2" s="54" customFormat="1" ht="20.25" customHeight="1">
      <c r="A554" s="153" t="s">
        <v>1025</v>
      </c>
      <c r="B554" s="168"/>
    </row>
    <row r="555" spans="1:2" s="54" customFormat="1" ht="20.25" customHeight="1">
      <c r="A555" s="153" t="s">
        <v>289</v>
      </c>
      <c r="B555" s="168">
        <v>38.82</v>
      </c>
    </row>
    <row r="556" spans="1:2" s="54" customFormat="1" ht="20.25" customHeight="1">
      <c r="A556" s="153" t="s">
        <v>1026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1027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1028</v>
      </c>
      <c r="B565" s="168"/>
    </row>
    <row r="566" spans="1:2" s="54" customFormat="1" ht="20.25" customHeight="1">
      <c r="A566" s="153" t="s">
        <v>1029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1030</v>
      </c>
      <c r="B572" s="168"/>
    </row>
    <row r="573" spans="1:2" s="54" customFormat="1" ht="20.25" customHeight="1">
      <c r="A573" s="153" t="s">
        <v>1031</v>
      </c>
      <c r="B573" s="168"/>
    </row>
    <row r="574" spans="1:2" s="54" customFormat="1" ht="20.25" customHeight="1">
      <c r="A574" s="153" t="s">
        <v>1032</v>
      </c>
      <c r="B574" s="168"/>
    </row>
    <row r="575" spans="1:2" s="54" customFormat="1" ht="20.25" customHeight="1">
      <c r="A575" s="153" t="s">
        <v>1033</v>
      </c>
      <c r="B575" s="168"/>
    </row>
    <row r="576" spans="1:2" s="54" customFormat="1" ht="20.25" customHeight="1">
      <c r="A576" s="153" t="s">
        <v>1034</v>
      </c>
      <c r="B576" s="168"/>
    </row>
    <row r="577" spans="1:2" s="54" customFormat="1" ht="20.25" customHeight="1">
      <c r="A577" s="153" t="s">
        <v>1035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1036</v>
      </c>
      <c r="B579" s="168"/>
    </row>
    <row r="580" spans="1:2" s="54" customFormat="1" ht="20.25" customHeight="1">
      <c r="A580" s="153" t="s">
        <v>170</v>
      </c>
      <c r="B580" s="168">
        <f>B589</f>
        <v>7.83</v>
      </c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1037</v>
      </c>
      <c r="B585" s="168"/>
    </row>
    <row r="586" spans="1:2" s="54" customFormat="1" ht="20.25" customHeight="1">
      <c r="A586" s="153" t="s">
        <v>1038</v>
      </c>
      <c r="B586" s="168"/>
    </row>
    <row r="587" spans="1:2" s="54" customFormat="1" ht="20.25" customHeight="1">
      <c r="A587" s="153" t="s">
        <v>1039</v>
      </c>
      <c r="B587" s="168"/>
    </row>
    <row r="588" spans="1:2" s="54" customFormat="1" ht="20.25" customHeight="1">
      <c r="A588" s="153" t="s">
        <v>1040</v>
      </c>
      <c r="B588" s="168"/>
    </row>
    <row r="589" spans="1:2" s="54" customFormat="1" ht="20.25" customHeight="1">
      <c r="A589" s="153" t="s">
        <v>1041</v>
      </c>
      <c r="B589" s="168">
        <v>7.83</v>
      </c>
    </row>
    <row r="590" spans="1:2" s="54" customFormat="1" ht="20.25" customHeight="1">
      <c r="A590" s="153" t="s">
        <v>299</v>
      </c>
      <c r="B590" s="168">
        <f>B593</f>
        <v>18.18</v>
      </c>
    </row>
    <row r="591" spans="1:2" s="54" customFormat="1" ht="20.25" customHeight="1">
      <c r="A591" s="153" t="s">
        <v>1042</v>
      </c>
      <c r="B591" s="168"/>
    </row>
    <row r="592" spans="1:2" s="54" customFormat="1" ht="20.25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168">
        <v>18.18</v>
      </c>
    </row>
    <row r="594" spans="1:2" s="174" customFormat="1" ht="20.25" customHeight="1">
      <c r="A594" s="172" t="s">
        <v>139</v>
      </c>
      <c r="B594" s="173">
        <f>B628+B694+B706</f>
        <v>146.35999999999999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1044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1045</v>
      </c>
      <c r="B601" s="168"/>
    </row>
    <row r="602" spans="1:2" s="54" customFormat="1" ht="20.25" customHeight="1">
      <c r="A602" s="153" t="s">
        <v>1046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1047</v>
      </c>
      <c r="B605" s="168"/>
    </row>
    <row r="606" spans="1:2" s="54" customFormat="1" ht="20.25" customHeight="1">
      <c r="A606" s="153" t="s">
        <v>1048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1049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1050</v>
      </c>
      <c r="B617" s="168"/>
    </row>
    <row r="618" spans="1:2" s="54" customFormat="1" ht="20.25" customHeight="1">
      <c r="A618" s="153" t="s">
        <v>1051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1052</v>
      </c>
      <c r="B621" s="168"/>
    </row>
    <row r="622" spans="1:2" s="54" customFormat="1" ht="20.25" customHeight="1">
      <c r="A622" s="153" t="s">
        <v>1053</v>
      </c>
      <c r="B622" s="168"/>
    </row>
    <row r="623" spans="1:2" s="54" customFormat="1" ht="20.25" customHeight="1">
      <c r="A623" s="153" t="s">
        <v>1054</v>
      </c>
      <c r="B623" s="168"/>
    </row>
    <row r="624" spans="1:2" s="54" customFormat="1" ht="20.25" customHeight="1">
      <c r="A624" s="153" t="s">
        <v>1055</v>
      </c>
      <c r="B624" s="168"/>
    </row>
    <row r="625" spans="1:2" s="54" customFormat="1" ht="20.25" customHeight="1">
      <c r="A625" s="153" t="s">
        <v>1056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B629</f>
        <v>141.35</v>
      </c>
    </row>
    <row r="629" spans="1:2" s="54" customFormat="1" ht="20.25" customHeight="1">
      <c r="A629" s="153" t="s">
        <v>314</v>
      </c>
      <c r="B629" s="168">
        <f>B630+B632+B633</f>
        <v>141.35</v>
      </c>
    </row>
    <row r="630" spans="1:2" s="54" customFormat="1" ht="20.25" customHeight="1">
      <c r="A630" s="153" t="s">
        <v>315</v>
      </c>
      <c r="B630" s="168">
        <v>4.09</v>
      </c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74.55</v>
      </c>
    </row>
    <row r="633" spans="1:2" s="54" customFormat="1" ht="20.25" customHeight="1">
      <c r="A633" s="153" t="s">
        <v>1058</v>
      </c>
      <c r="B633" s="168">
        <v>62.71</v>
      </c>
    </row>
    <row r="634" spans="1:2" s="54" customFormat="1" ht="20.25" customHeight="1">
      <c r="A634" s="153" t="s">
        <v>1059</v>
      </c>
      <c r="B634" s="168"/>
    </row>
    <row r="635" spans="1:2" s="54" customFormat="1" ht="20.25" customHeight="1">
      <c r="A635" s="153" t="s">
        <v>1060</v>
      </c>
      <c r="B635" s="168"/>
    </row>
    <row r="636" spans="1:2" s="54" customFormat="1" ht="20.25" customHeight="1">
      <c r="A636" s="153" t="s">
        <v>1061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1062</v>
      </c>
      <c r="B639" s="168"/>
    </row>
    <row r="640" spans="1:2" s="54" customFormat="1" ht="20.25" customHeight="1">
      <c r="A640" s="153" t="s">
        <v>1063</v>
      </c>
      <c r="B640" s="168"/>
    </row>
    <row r="641" spans="1:2" s="54" customFormat="1" ht="20.25" customHeight="1">
      <c r="A641" s="153" t="s">
        <v>320</v>
      </c>
      <c r="B641" s="168"/>
    </row>
    <row r="642" spans="1:2" s="54" customFormat="1" ht="20.25" customHeight="1">
      <c r="A642" s="153" t="s">
        <v>1064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1065</v>
      </c>
      <c r="B645" s="168"/>
    </row>
    <row r="646" spans="1:2" s="54" customFormat="1" ht="20.25" customHeight="1">
      <c r="A646" s="153" t="s">
        <v>1066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1067</v>
      </c>
      <c r="B648" s="168"/>
    </row>
    <row r="649" spans="1:2" s="54" customFormat="1" ht="20.25" customHeight="1">
      <c r="A649" s="153" t="s">
        <v>1068</v>
      </c>
      <c r="B649" s="168"/>
    </row>
    <row r="650" spans="1:2" s="54" customFormat="1" ht="20.25" customHeight="1">
      <c r="A650" s="153" t="s">
        <v>1069</v>
      </c>
      <c r="B650" s="168"/>
    </row>
    <row r="651" spans="1:2" s="54" customFormat="1" ht="20.25" customHeight="1">
      <c r="A651" s="153" t="s">
        <v>324</v>
      </c>
      <c r="B651" s="168"/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1070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/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168"/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1072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1073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1074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1075</v>
      </c>
      <c r="B683" s="168"/>
    </row>
    <row r="684" spans="1:2" s="54" customFormat="1" ht="20.25" customHeight="1">
      <c r="A684" s="153" t="s">
        <v>1076</v>
      </c>
      <c r="B684" s="168"/>
    </row>
    <row r="685" spans="1:2" s="54" customFormat="1" ht="20.25" customHeight="1">
      <c r="A685" s="153" t="s">
        <v>1077</v>
      </c>
      <c r="B685" s="168"/>
    </row>
    <row r="686" spans="1:2" s="54" customFormat="1" ht="20.25" customHeight="1">
      <c r="A686" s="153" t="s">
        <v>1078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1079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>
        <f>B695</f>
        <v>3.56</v>
      </c>
    </row>
    <row r="695" spans="1:2" s="54" customFormat="1" ht="20.25" customHeight="1">
      <c r="A695" s="153" t="s">
        <v>352</v>
      </c>
      <c r="B695" s="168">
        <v>3.56</v>
      </c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1080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1081</v>
      </c>
      <c r="B700" s="168"/>
    </row>
    <row r="701" spans="1:2" s="54" customFormat="1" ht="20.25" customHeight="1">
      <c r="A701" s="153" t="s">
        <v>1082</v>
      </c>
      <c r="B701" s="168"/>
    </row>
    <row r="702" spans="1:2" s="54" customFormat="1" ht="20.25" customHeight="1">
      <c r="A702" s="153" t="s">
        <v>1083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>
        <v>1.45</v>
      </c>
    </row>
    <row r="707" spans="1:2" s="54" customFormat="1" ht="20.25" customHeight="1">
      <c r="A707" s="153" t="s">
        <v>360</v>
      </c>
      <c r="B707" s="168">
        <v>1.45</v>
      </c>
    </row>
    <row r="708" spans="1:2" s="174" customFormat="1" ht="20.25" customHeight="1">
      <c r="A708" s="172" t="s">
        <v>141</v>
      </c>
      <c r="B708" s="173">
        <f>B744+B759</f>
        <v>193.81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1084</v>
      </c>
      <c r="B717" s="168"/>
    </row>
    <row r="718" spans="1:2" s="54" customFormat="1" ht="20.25" customHeight="1">
      <c r="A718" s="153" t="s">
        <v>1085</v>
      </c>
      <c r="B718" s="168"/>
    </row>
    <row r="719" spans="1:2" s="54" customFormat="1" ht="20.25" customHeight="1">
      <c r="A719" s="153" t="s">
        <v>1086</v>
      </c>
      <c r="B719" s="168"/>
    </row>
    <row r="720" spans="1:2" s="54" customFormat="1" ht="20.25" customHeight="1">
      <c r="A720" s="153" t="s">
        <v>1087</v>
      </c>
      <c r="B720" s="168"/>
    </row>
    <row r="721" spans="1:2" s="54" customFormat="1" ht="20.25" customHeight="1">
      <c r="A721" s="153" t="s">
        <v>1088</v>
      </c>
      <c r="B721" s="168"/>
    </row>
    <row r="722" spans="1:2" s="54" customFormat="1" ht="20.25" customHeight="1">
      <c r="A722" s="153" t="s">
        <v>1089</v>
      </c>
      <c r="B722" s="168"/>
    </row>
    <row r="723" spans="1:2" s="54" customFormat="1" ht="20.25" customHeight="1">
      <c r="A723" s="153" t="s">
        <v>1090</v>
      </c>
      <c r="B723" s="168"/>
    </row>
    <row r="724" spans="1:2" s="54" customFormat="1" ht="20.25" customHeight="1">
      <c r="A724" s="153" t="s">
        <v>1091</v>
      </c>
      <c r="B724" s="168"/>
    </row>
    <row r="725" spans="1:2" s="54" customFormat="1" ht="20.25" customHeight="1">
      <c r="A725" s="153" t="s">
        <v>1092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1093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1094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1095</v>
      </c>
      <c r="B737" s="168"/>
    </row>
    <row r="738" spans="1:2" s="54" customFormat="1" ht="20.25" customHeight="1">
      <c r="A738" s="153" t="s">
        <v>1096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/>
    </row>
    <row r="744" spans="1:2" s="54" customFormat="1" ht="20.25" customHeight="1">
      <c r="A744" s="153" t="s">
        <v>380</v>
      </c>
      <c r="B744" s="168">
        <v>35.299999999999997</v>
      </c>
    </row>
    <row r="745" spans="1:2" s="54" customFormat="1" ht="20.25" customHeight="1">
      <c r="A745" s="153" t="s">
        <v>381</v>
      </c>
      <c r="B745" s="168"/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1097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1098</v>
      </c>
      <c r="B753" s="168"/>
    </row>
    <row r="754" spans="1:2" s="54" customFormat="1" ht="20.25" customHeight="1">
      <c r="A754" s="153" t="s">
        <v>1099</v>
      </c>
      <c r="B754" s="168"/>
    </row>
    <row r="755" spans="1:2" s="54" customFormat="1" ht="20.25" customHeight="1">
      <c r="A755" s="153" t="s">
        <v>1100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>
        <v>158.51</v>
      </c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1101</v>
      </c>
      <c r="B765" s="168"/>
    </row>
    <row r="766" spans="1:2" s="54" customFormat="1" ht="20.25" customHeight="1">
      <c r="A766" s="153" t="s">
        <v>1102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v>89.6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1103</v>
      </c>
      <c r="B777" s="168"/>
    </row>
    <row r="778" spans="1:2" s="54" customFormat="1" ht="20.25" customHeight="1">
      <c r="A778" s="153" t="s">
        <v>1104</v>
      </c>
      <c r="B778" s="168"/>
    </row>
    <row r="779" spans="1:2" s="54" customFormat="1" ht="20.25" customHeight="1">
      <c r="A779" s="153" t="s">
        <v>1105</v>
      </c>
      <c r="B779" s="168"/>
    </row>
    <row r="780" spans="1:2" s="54" customFormat="1" ht="20.25" customHeight="1">
      <c r="A780" s="153" t="s">
        <v>1106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1107</v>
      </c>
      <c r="B784" s="168"/>
    </row>
    <row r="785" spans="1:2" s="54" customFormat="1" ht="20.25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>
        <v>54.15</v>
      </c>
    </row>
    <row r="787" spans="1:2" s="54" customFormat="1" ht="20.25" customHeight="1">
      <c r="A787" s="153" t="s">
        <v>403</v>
      </c>
      <c r="B787" s="168">
        <v>54.15</v>
      </c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1109</v>
      </c>
      <c r="B789" s="168"/>
    </row>
    <row r="790" spans="1:2" s="54" customFormat="1" ht="20.25" customHeight="1">
      <c r="A790" s="153" t="s">
        <v>1110</v>
      </c>
      <c r="B790" s="168"/>
    </row>
    <row r="791" spans="1:2" s="54" customFormat="1" ht="20.25" customHeight="1">
      <c r="A791" s="153" t="s">
        <v>1111</v>
      </c>
      <c r="B791" s="168"/>
    </row>
    <row r="792" spans="1:2" s="54" customFormat="1" ht="20.25" customHeight="1">
      <c r="A792" s="153" t="s">
        <v>1112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/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168"/>
    </row>
    <row r="798" spans="1:2" s="54" customFormat="1" ht="20.25" customHeight="1">
      <c r="A798" s="153" t="s">
        <v>1113</v>
      </c>
      <c r="B798" s="168"/>
    </row>
    <row r="799" spans="1:2" s="54" customFormat="1" ht="20.25" customHeight="1">
      <c r="A799" s="153" t="s">
        <v>1114</v>
      </c>
      <c r="B799" s="168"/>
    </row>
    <row r="800" spans="1:2" s="54" customFormat="1" ht="20.25" customHeight="1">
      <c r="A800" s="153" t="s">
        <v>1115</v>
      </c>
      <c r="B800" s="168"/>
    </row>
    <row r="801" spans="1:2" s="54" customFormat="1" ht="20.25" customHeight="1">
      <c r="A801" s="153" t="s">
        <v>1116</v>
      </c>
      <c r="B801" s="168"/>
    </row>
    <row r="802" spans="1:2" s="54" customFormat="1" ht="20.25" customHeight="1">
      <c r="A802" s="153" t="s">
        <v>1117</v>
      </c>
      <c r="B802" s="168"/>
    </row>
    <row r="803" spans="1:2" s="54" customFormat="1" ht="20.25" customHeight="1">
      <c r="A803" s="153" t="s">
        <v>1118</v>
      </c>
      <c r="B803" s="168"/>
    </row>
    <row r="804" spans="1:2" s="54" customFormat="1" ht="20.25" customHeight="1">
      <c r="A804" s="153" t="s">
        <v>1119</v>
      </c>
      <c r="B804" s="168"/>
    </row>
    <row r="805" spans="1:2" s="54" customFormat="1" ht="20.25" customHeight="1">
      <c r="A805" s="153" t="s">
        <v>1120</v>
      </c>
      <c r="B805" s="168"/>
    </row>
    <row r="806" spans="1:2" s="54" customFormat="1" ht="20.25" customHeight="1">
      <c r="A806" s="153" t="s">
        <v>1121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1122</v>
      </c>
      <c r="B809" s="168"/>
    </row>
    <row r="810" spans="1:2" s="54" customFormat="1" ht="20.25" customHeight="1">
      <c r="A810" s="153" t="s">
        <v>1123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1124</v>
      </c>
      <c r="B813" s="168"/>
    </row>
    <row r="814" spans="1:2" s="54" customFormat="1" ht="20.25" customHeight="1">
      <c r="A814" s="153" t="s">
        <v>1125</v>
      </c>
      <c r="B814" s="168"/>
    </row>
    <row r="815" spans="1:2" s="54" customFormat="1" ht="20.25" customHeight="1">
      <c r="A815" s="153" t="s">
        <v>1126</v>
      </c>
      <c r="B815" s="168"/>
    </row>
    <row r="816" spans="1:2" s="54" customFormat="1" ht="20.25" customHeight="1">
      <c r="A816" s="153" t="s">
        <v>1127</v>
      </c>
      <c r="B816" s="168"/>
    </row>
    <row r="817" spans="1:2" s="54" customFormat="1" ht="20.25" customHeight="1">
      <c r="A817" s="153" t="s">
        <v>1128</v>
      </c>
      <c r="B817" s="168"/>
    </row>
    <row r="818" spans="1:2" s="54" customFormat="1" ht="20.25" customHeight="1">
      <c r="A818" s="153" t="s">
        <v>1129</v>
      </c>
      <c r="B818" s="168"/>
    </row>
    <row r="819" spans="1:2" s="54" customFormat="1" ht="20.25" customHeight="1">
      <c r="A819" s="153" t="s">
        <v>1130</v>
      </c>
      <c r="B819" s="168"/>
    </row>
    <row r="820" spans="1:2" s="54" customFormat="1" ht="20.25" customHeight="1">
      <c r="A820" s="153" t="s">
        <v>1131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1132</v>
      </c>
      <c r="B824" s="168"/>
    </row>
    <row r="825" spans="1:2" s="54" customFormat="1" ht="20.25" customHeight="1">
      <c r="A825" s="153" t="s">
        <v>1133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1134</v>
      </c>
      <c r="B827" s="168"/>
    </row>
    <row r="828" spans="1:2" s="54" customFormat="1" ht="20.25" customHeight="1">
      <c r="A828" s="153" t="s">
        <v>1135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1136</v>
      </c>
      <c r="B831" s="168"/>
    </row>
    <row r="832" spans="1:2" s="54" customFormat="1" ht="20.25" customHeight="1">
      <c r="A832" s="153" t="s">
        <v>1137</v>
      </c>
      <c r="B832" s="168"/>
    </row>
    <row r="833" spans="1:2" s="54" customFormat="1" ht="20.25" customHeight="1">
      <c r="A833" s="153" t="s">
        <v>1138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1139</v>
      </c>
      <c r="B837" s="168"/>
    </row>
    <row r="838" spans="1:2" s="54" customFormat="1" ht="20.25" customHeight="1">
      <c r="A838" s="153" t="s">
        <v>1140</v>
      </c>
      <c r="B838" s="168"/>
    </row>
    <row r="839" spans="1:2" s="54" customFormat="1" ht="20.25" customHeight="1">
      <c r="A839" s="153" t="s">
        <v>1141</v>
      </c>
      <c r="B839" s="168"/>
    </row>
    <row r="840" spans="1:2" s="54" customFormat="1" ht="20.25" customHeight="1">
      <c r="A840" s="153" t="s">
        <v>1142</v>
      </c>
      <c r="B840" s="168"/>
    </row>
    <row r="841" spans="1:2" s="54" customFormat="1" ht="20.25" customHeight="1">
      <c r="A841" s="153" t="s">
        <v>1143</v>
      </c>
      <c r="B841" s="168"/>
    </row>
    <row r="842" spans="1:2" s="54" customFormat="1" ht="20.25" customHeight="1">
      <c r="A842" s="153" t="s">
        <v>1144</v>
      </c>
      <c r="B842" s="168"/>
    </row>
    <row r="843" spans="1:2" s="54" customFormat="1" ht="20.25" customHeight="1">
      <c r="A843" s="153" t="s">
        <v>1145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1146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1147</v>
      </c>
      <c r="B847" s="168"/>
    </row>
    <row r="848" spans="1:2" s="54" customFormat="1" ht="20.25" customHeight="1">
      <c r="A848" s="153" t="s">
        <v>1148</v>
      </c>
      <c r="B848" s="168"/>
    </row>
    <row r="849" spans="1:2" s="54" customFormat="1" ht="20.25" customHeight="1">
      <c r="A849" s="153" t="s">
        <v>1149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1150</v>
      </c>
      <c r="B856" s="168"/>
    </row>
    <row r="857" spans="1:2" s="54" customFormat="1" ht="20.25" customHeight="1">
      <c r="A857" s="153" t="s">
        <v>1151</v>
      </c>
      <c r="B857" s="168"/>
    </row>
    <row r="858" spans="1:2" s="54" customFormat="1" ht="20.25" customHeight="1">
      <c r="A858" s="153" t="s">
        <v>1152</v>
      </c>
      <c r="B858" s="168"/>
    </row>
    <row r="859" spans="1:2" s="54" customFormat="1" ht="20.25" customHeight="1">
      <c r="A859" s="153" t="s">
        <v>1153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1154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1155</v>
      </c>
      <c r="B870" s="168"/>
    </row>
    <row r="871" spans="1:2" s="54" customFormat="1" ht="20.25" customHeight="1">
      <c r="A871" s="153" t="s">
        <v>1156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B875+B929+B985+B968</f>
        <v>300.52</v>
      </c>
    </row>
    <row r="875" spans="1:2" s="54" customFormat="1" ht="20.25" customHeight="1">
      <c r="A875" s="153" t="s">
        <v>433</v>
      </c>
      <c r="B875" s="168">
        <f>B879+B899</f>
        <v>87.3</v>
      </c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>
        <v>38</v>
      </c>
    </row>
    <row r="880" spans="1:2" s="54" customFormat="1" ht="20.25" customHeight="1">
      <c r="A880" s="153" t="s">
        <v>1157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1158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1159</v>
      </c>
      <c r="B887" s="168"/>
    </row>
    <row r="888" spans="1:2" s="54" customFormat="1" ht="20.25" customHeight="1">
      <c r="A888" s="153" t="s">
        <v>1160</v>
      </c>
      <c r="B888" s="168"/>
    </row>
    <row r="889" spans="1:2" s="54" customFormat="1" ht="20.25" customHeight="1">
      <c r="A889" s="153" t="s">
        <v>1161</v>
      </c>
      <c r="B889" s="168"/>
    </row>
    <row r="890" spans="1:2" s="54" customFormat="1" ht="20.25" customHeight="1">
      <c r="A890" s="153" t="s">
        <v>1162</v>
      </c>
      <c r="B890" s="168"/>
    </row>
    <row r="891" spans="1:2" s="54" customFormat="1" ht="20.25" customHeight="1">
      <c r="A891" s="153" t="s">
        <v>1163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1164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/>
    </row>
    <row r="898" spans="1:2" s="54" customFormat="1" ht="20.25" customHeight="1">
      <c r="A898" s="153" t="s">
        <v>1165</v>
      </c>
      <c r="B898" s="168"/>
    </row>
    <row r="899" spans="1:2" s="54" customFormat="1" ht="20.25" customHeight="1">
      <c r="A899" s="153" t="s">
        <v>444</v>
      </c>
      <c r="B899" s="168">
        <v>49.3</v>
      </c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/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/>
    </row>
    <row r="907" spans="1:2" s="54" customFormat="1" ht="20.25" customHeight="1">
      <c r="A907" s="153" t="s">
        <v>1166</v>
      </c>
      <c r="B907" s="168"/>
    </row>
    <row r="908" spans="1:2" s="54" customFormat="1" ht="20.25" customHeight="1">
      <c r="A908" s="153" t="s">
        <v>1167</v>
      </c>
      <c r="B908" s="168"/>
    </row>
    <row r="909" spans="1:2" s="54" customFormat="1" ht="20.25" customHeight="1">
      <c r="A909" s="153" t="s">
        <v>1168</v>
      </c>
      <c r="B909" s="168"/>
    </row>
    <row r="910" spans="1:2" s="54" customFormat="1" ht="20.25" customHeight="1">
      <c r="A910" s="153" t="s">
        <v>1169</v>
      </c>
      <c r="B910" s="168"/>
    </row>
    <row r="911" spans="1:2" s="54" customFormat="1" ht="20.25" customHeight="1">
      <c r="A911" s="153" t="s">
        <v>1170</v>
      </c>
      <c r="B911" s="168"/>
    </row>
    <row r="912" spans="1:2" s="54" customFormat="1" ht="20.25" customHeight="1">
      <c r="A912" s="153" t="s">
        <v>1171</v>
      </c>
      <c r="B912" s="168"/>
    </row>
    <row r="913" spans="1:2" s="54" customFormat="1" ht="20.25" customHeight="1">
      <c r="A913" s="153" t="s">
        <v>1172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1173</v>
      </c>
      <c r="B915" s="168"/>
    </row>
    <row r="916" spans="1:2" s="54" customFormat="1" ht="20.25" customHeight="1">
      <c r="A916" s="153" t="s">
        <v>1174</v>
      </c>
      <c r="B916" s="168"/>
    </row>
    <row r="917" spans="1:2" s="54" customFormat="1" ht="20.25" customHeight="1">
      <c r="A917" s="153" t="s">
        <v>1175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1176</v>
      </c>
      <c r="B919" s="168"/>
    </row>
    <row r="920" spans="1:2" s="54" customFormat="1" ht="20.25" customHeight="1">
      <c r="A920" s="153" t="s">
        <v>1177</v>
      </c>
      <c r="B920" s="168"/>
    </row>
    <row r="921" spans="1:2" s="54" customFormat="1" ht="20.25" customHeight="1">
      <c r="A921" s="153" t="s">
        <v>1178</v>
      </c>
      <c r="B921" s="168"/>
    </row>
    <row r="922" spans="1:2" s="54" customFormat="1" ht="20.25" customHeight="1">
      <c r="A922" s="153" t="s">
        <v>1179</v>
      </c>
      <c r="B922" s="168"/>
    </row>
    <row r="923" spans="1:2" s="54" customFormat="1" ht="20.25" customHeight="1">
      <c r="A923" s="153" t="s">
        <v>1180</v>
      </c>
      <c r="B923" s="168"/>
    </row>
    <row r="924" spans="1:2" s="54" customFormat="1" ht="20.25" customHeight="1">
      <c r="A924" s="153" t="s">
        <v>1181</v>
      </c>
      <c r="B924" s="168"/>
    </row>
    <row r="925" spans="1:2" s="54" customFormat="1" ht="20.25" customHeight="1">
      <c r="A925" s="153" t="s">
        <v>1182</v>
      </c>
      <c r="B925" s="168"/>
    </row>
    <row r="926" spans="1:2" s="54" customFormat="1" ht="20.25" customHeight="1">
      <c r="A926" s="153" t="s">
        <v>1183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/>
    </row>
    <row r="929" spans="1:2" s="54" customFormat="1" ht="20.25" customHeight="1">
      <c r="A929" s="153" t="s">
        <v>452</v>
      </c>
      <c r="B929" s="168">
        <f>B956+B935</f>
        <v>38.339999999999996</v>
      </c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1185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>
        <v>31.65</v>
      </c>
    </row>
    <row r="936" spans="1:2" s="54" customFormat="1" ht="20.25" customHeight="1">
      <c r="A936" s="153" t="s">
        <v>1186</v>
      </c>
      <c r="B936" s="168"/>
    </row>
    <row r="937" spans="1:2" s="54" customFormat="1" ht="20.25" customHeight="1">
      <c r="A937" s="153" t="s">
        <v>1187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1188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1189</v>
      </c>
      <c r="B941" s="168"/>
    </row>
    <row r="942" spans="1:2" s="54" customFormat="1" ht="20.25" customHeight="1">
      <c r="A942" s="153" t="s">
        <v>1190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1191</v>
      </c>
      <c r="B946" s="168"/>
    </row>
    <row r="947" spans="1:2" s="54" customFormat="1" ht="20.25" customHeight="1">
      <c r="A947" s="153" t="s">
        <v>1192</v>
      </c>
      <c r="B947" s="168"/>
    </row>
    <row r="948" spans="1:2" s="54" customFormat="1" ht="20.25" customHeight="1">
      <c r="A948" s="153" t="s">
        <v>1193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1194</v>
      </c>
      <c r="B950" s="168"/>
    </row>
    <row r="951" spans="1:2" s="54" customFormat="1" ht="20.25" customHeight="1">
      <c r="A951" s="153" t="s">
        <v>1195</v>
      </c>
      <c r="B951" s="168"/>
    </row>
    <row r="952" spans="1:2" s="54" customFormat="1" ht="20.25" customHeight="1">
      <c r="A952" s="153" t="s">
        <v>1196</v>
      </c>
      <c r="B952" s="168"/>
    </row>
    <row r="953" spans="1:2" s="54" customFormat="1" ht="20.25" customHeight="1">
      <c r="A953" s="153" t="s">
        <v>1178</v>
      </c>
      <c r="B953" s="168"/>
    </row>
    <row r="954" spans="1:2" s="54" customFormat="1" ht="20.25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/>
    </row>
    <row r="956" spans="1:2" s="54" customFormat="1" ht="20.25" customHeight="1">
      <c r="A956" s="153" t="s">
        <v>462</v>
      </c>
      <c r="B956" s="168">
        <v>6.69</v>
      </c>
    </row>
    <row r="957" spans="1:2" s="54" customFormat="1" ht="20.25" customHeight="1">
      <c r="A957" s="153" t="s">
        <v>1198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724</v>
      </c>
      <c r="B961" s="168"/>
    </row>
    <row r="962" spans="1:2" s="54" customFormat="1" ht="20.25" customHeight="1">
      <c r="A962" s="153" t="s">
        <v>1199</v>
      </c>
      <c r="B962" s="168"/>
    </row>
    <row r="963" spans="1:2" s="54" customFormat="1" ht="20.25" customHeight="1">
      <c r="A963" s="153" t="s">
        <v>1200</v>
      </c>
      <c r="B963" s="168"/>
    </row>
    <row r="964" spans="1:2" s="54" customFormat="1" ht="20.25" customHeight="1">
      <c r="A964" s="153" t="s">
        <v>1201</v>
      </c>
      <c r="B964" s="168"/>
    </row>
    <row r="965" spans="1:2" s="54" customFormat="1" ht="20.25" customHeight="1">
      <c r="A965" s="153" t="s">
        <v>1202</v>
      </c>
      <c r="B965" s="168"/>
    </row>
    <row r="966" spans="1:2" s="54" customFormat="1" ht="20.25" customHeight="1">
      <c r="A966" s="153" t="s">
        <v>1203</v>
      </c>
      <c r="B966" s="168"/>
    </row>
    <row r="967" spans="1:2" s="54" customFormat="1" ht="20.25" customHeight="1">
      <c r="A967" s="153" t="s">
        <v>1204</v>
      </c>
      <c r="B967" s="168"/>
    </row>
    <row r="968" spans="1:2" s="54" customFormat="1" ht="20.25" customHeight="1">
      <c r="A968" s="153" t="s">
        <v>463</v>
      </c>
      <c r="B968" s="168">
        <f>B972</f>
        <v>25</v>
      </c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>
        <v>25</v>
      </c>
    </row>
    <row r="973" spans="1:2" s="54" customFormat="1" ht="20.25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/>
    </row>
    <row r="975" spans="1:2" s="54" customFormat="1" ht="20.25" customHeight="1">
      <c r="A975" s="153" t="s">
        <v>1207</v>
      </c>
      <c r="B975" s="168"/>
    </row>
    <row r="976" spans="1:2" s="54" customFormat="1" ht="20.25" customHeight="1">
      <c r="A976" s="153" t="s">
        <v>1208</v>
      </c>
      <c r="B976" s="168"/>
    </row>
    <row r="977" spans="1:2" s="54" customFormat="1" ht="20.25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168"/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B988+B989+B991</f>
        <v>149.88</v>
      </c>
    </row>
    <row r="986" spans="1:2" s="54" customFormat="1" ht="20.25" customHeight="1">
      <c r="A986" s="153" t="s">
        <v>472</v>
      </c>
      <c r="B986" s="168"/>
    </row>
    <row r="987" spans="1:2" s="54" customFormat="1" ht="20.25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/>
    </row>
    <row r="989" spans="1:2" s="54" customFormat="1" ht="20.25" customHeight="1">
      <c r="A989" s="153" t="s">
        <v>1210</v>
      </c>
      <c r="B989" s="168">
        <v>59.88</v>
      </c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1211</v>
      </c>
      <c r="B991" s="168">
        <v>90</v>
      </c>
    </row>
    <row r="992" spans="1:2" s="54" customFormat="1" ht="20.25" customHeight="1">
      <c r="A992" s="153" t="s">
        <v>1212</v>
      </c>
      <c r="B992" s="168"/>
    </row>
    <row r="993" spans="1:2" s="54" customFormat="1" ht="20.25" customHeight="1">
      <c r="A993" s="153" t="s">
        <v>1213</v>
      </c>
      <c r="B993" s="168"/>
    </row>
    <row r="994" spans="1:2" s="54" customFormat="1" ht="20.25" customHeight="1">
      <c r="A994" s="153" t="s">
        <v>1214</v>
      </c>
      <c r="B994" s="168"/>
    </row>
    <row r="995" spans="1:2" s="54" customFormat="1" ht="20.25" customHeight="1">
      <c r="A995" s="153" t="s">
        <v>1215</v>
      </c>
      <c r="B995" s="168"/>
    </row>
    <row r="996" spans="1:2" s="54" customFormat="1" ht="20.25" customHeight="1">
      <c r="A996" s="153" t="s">
        <v>1216</v>
      </c>
      <c r="B996" s="168"/>
    </row>
    <row r="997" spans="1:2" s="54" customFormat="1" ht="20.25" customHeight="1">
      <c r="A997" s="153" t="s">
        <v>1217</v>
      </c>
      <c r="B997" s="168"/>
    </row>
    <row r="998" spans="1:2" s="54" customFormat="1" ht="20.25" customHeight="1">
      <c r="A998" s="153" t="s">
        <v>1218</v>
      </c>
      <c r="B998" s="168"/>
    </row>
    <row r="999" spans="1:2" s="54" customFormat="1" ht="20.25" customHeight="1">
      <c r="A999" s="153" t="s">
        <v>1219</v>
      </c>
      <c r="B999" s="168"/>
    </row>
    <row r="1000" spans="1:2" s="54" customFormat="1" ht="20.25" customHeight="1">
      <c r="A1000" s="153" t="s">
        <v>1220</v>
      </c>
      <c r="B1000" s="168"/>
    </row>
    <row r="1001" spans="1:2" s="54" customFormat="1" ht="20.25" customHeight="1">
      <c r="A1001" s="153" t="s">
        <v>1221</v>
      </c>
      <c r="B1001" s="168"/>
    </row>
    <row r="1002" spans="1:2" s="54" customFormat="1" ht="20.25" customHeight="1">
      <c r="A1002" s="153" t="s">
        <v>1222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1223</v>
      </c>
      <c r="B1014" s="168"/>
    </row>
    <row r="1015" spans="1:2" s="54" customFormat="1" ht="20.25" customHeight="1">
      <c r="A1015" s="153" t="s">
        <v>1224</v>
      </c>
      <c r="B1015" s="168"/>
    </row>
    <row r="1016" spans="1:2" s="54" customFormat="1" ht="20.25" customHeight="1">
      <c r="A1016" s="153" t="s">
        <v>1225</v>
      </c>
      <c r="B1016" s="168"/>
    </row>
    <row r="1017" spans="1:2" s="54" customFormat="1" ht="20.25" customHeight="1">
      <c r="A1017" s="153" t="s">
        <v>1226</v>
      </c>
      <c r="B1017" s="168"/>
    </row>
    <row r="1018" spans="1:2" s="54" customFormat="1" ht="20.25" customHeight="1">
      <c r="A1018" s="153" t="s">
        <v>1227</v>
      </c>
      <c r="B1018" s="168"/>
    </row>
    <row r="1019" spans="1:2" s="54" customFormat="1" ht="20.25" customHeight="1">
      <c r="A1019" s="153" t="s">
        <v>1228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1229</v>
      </c>
      <c r="B1021" s="168"/>
    </row>
    <row r="1022" spans="1:2" s="54" customFormat="1" ht="20.25" customHeight="1">
      <c r="A1022" s="153" t="s">
        <v>1230</v>
      </c>
      <c r="B1022" s="168"/>
    </row>
    <row r="1023" spans="1:2" s="54" customFormat="1" ht="20.25" customHeight="1">
      <c r="A1023" s="153" t="s">
        <v>1231</v>
      </c>
      <c r="B1023" s="168"/>
    </row>
    <row r="1024" spans="1:2" s="54" customFormat="1" ht="20.25" customHeight="1">
      <c r="A1024" s="153" t="s">
        <v>1232</v>
      </c>
      <c r="B1024" s="168"/>
    </row>
    <row r="1025" spans="1:2" s="54" customFormat="1" ht="20.25" customHeight="1">
      <c r="A1025" s="153" t="s">
        <v>1233</v>
      </c>
      <c r="B1025" s="168"/>
    </row>
    <row r="1026" spans="1:2" s="54" customFormat="1" ht="20.25" customHeight="1">
      <c r="A1026" s="153" t="s">
        <v>1234</v>
      </c>
      <c r="B1026" s="168"/>
    </row>
    <row r="1027" spans="1:2" s="54" customFormat="1" ht="20.25" customHeight="1">
      <c r="A1027" s="153" t="s">
        <v>1235</v>
      </c>
      <c r="B1027" s="168"/>
    </row>
    <row r="1028" spans="1:2" s="54" customFormat="1" ht="20.25" customHeight="1">
      <c r="A1028" s="153" t="s">
        <v>1236</v>
      </c>
      <c r="B1028" s="168"/>
    </row>
    <row r="1029" spans="1:2" s="54" customFormat="1" ht="20.25" customHeight="1">
      <c r="A1029" s="153" t="s">
        <v>1237</v>
      </c>
      <c r="B1029" s="168"/>
    </row>
    <row r="1030" spans="1:2" s="54" customFormat="1" ht="20.25" customHeight="1">
      <c r="A1030" s="153" t="s">
        <v>1238</v>
      </c>
      <c r="B1030" s="168"/>
    </row>
    <row r="1031" spans="1:2" s="54" customFormat="1" ht="20.25" customHeight="1">
      <c r="A1031" s="153" t="s">
        <v>1239</v>
      </c>
      <c r="B1031" s="168"/>
    </row>
    <row r="1032" spans="1:2" s="54" customFormat="1" ht="20.25" customHeight="1">
      <c r="A1032" s="153" t="s">
        <v>1240</v>
      </c>
      <c r="B1032" s="168"/>
    </row>
    <row r="1033" spans="1:2" s="54" customFormat="1" ht="20.25" customHeight="1">
      <c r="A1033" s="153" t="s">
        <v>1241</v>
      </c>
      <c r="B1033" s="168"/>
    </row>
    <row r="1034" spans="1:2" s="54" customFormat="1" ht="20.25" customHeight="1">
      <c r="A1034" s="153" t="s">
        <v>1242</v>
      </c>
      <c r="B1034" s="168"/>
    </row>
    <row r="1035" spans="1:2" s="54" customFormat="1" ht="20.25" customHeight="1">
      <c r="A1035" s="153" t="s">
        <v>1243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1244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1245</v>
      </c>
      <c r="B1041" s="168"/>
    </row>
    <row r="1042" spans="1:2" s="54" customFormat="1" ht="20.25" customHeight="1">
      <c r="A1042" s="153" t="s">
        <v>1246</v>
      </c>
      <c r="B1042" s="168"/>
    </row>
    <row r="1043" spans="1:2" s="54" customFormat="1" ht="20.25" customHeight="1">
      <c r="A1043" s="153" t="s">
        <v>1247</v>
      </c>
      <c r="B1043" s="168"/>
    </row>
    <row r="1044" spans="1:2" s="54" customFormat="1" ht="20.25" customHeight="1">
      <c r="A1044" s="153" t="s">
        <v>1248</v>
      </c>
      <c r="B1044" s="168"/>
    </row>
    <row r="1045" spans="1:2" s="54" customFormat="1" ht="20.25" customHeight="1">
      <c r="A1045" s="153" t="s">
        <v>1249</v>
      </c>
      <c r="B1045" s="168"/>
    </row>
    <row r="1046" spans="1:2" s="54" customFormat="1" ht="20.25" customHeight="1">
      <c r="A1046" s="153" t="s">
        <v>1250</v>
      </c>
      <c r="B1046" s="168"/>
    </row>
    <row r="1047" spans="1:2" s="54" customFormat="1" ht="20.25" customHeight="1">
      <c r="A1047" s="153" t="s">
        <v>1251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1252</v>
      </c>
      <c r="B1051" s="168"/>
    </row>
    <row r="1052" spans="1:2" s="54" customFormat="1" ht="20.25" customHeight="1">
      <c r="A1052" s="153" t="s">
        <v>1253</v>
      </c>
      <c r="B1052" s="168"/>
    </row>
    <row r="1053" spans="1:2" s="54" customFormat="1" ht="20.25" customHeight="1">
      <c r="A1053" s="153" t="s">
        <v>1254</v>
      </c>
      <c r="B1053" s="168"/>
    </row>
    <row r="1054" spans="1:2" s="54" customFormat="1" ht="20.25" customHeight="1">
      <c r="A1054" s="153" t="s">
        <v>1255</v>
      </c>
      <c r="B1054" s="168"/>
    </row>
    <row r="1055" spans="1:2" s="54" customFormat="1" ht="20.25" customHeight="1">
      <c r="A1055" s="153" t="s">
        <v>1256</v>
      </c>
      <c r="B1055" s="168"/>
    </row>
    <row r="1056" spans="1:2" s="54" customFormat="1" ht="20.25" customHeight="1">
      <c r="A1056" s="153" t="s">
        <v>1257</v>
      </c>
      <c r="B1056" s="168"/>
    </row>
    <row r="1057" spans="1:2" s="54" customFormat="1" ht="20.25" customHeight="1">
      <c r="A1057" s="153" t="s">
        <v>1258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1259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1249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1260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1261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1262</v>
      </c>
      <c r="B1072" s="168"/>
    </row>
    <row r="1073" spans="1:2" s="54" customFormat="1" ht="20.25" customHeight="1">
      <c r="A1073" s="153" t="s">
        <v>1263</v>
      </c>
      <c r="B1073" s="168"/>
    </row>
    <row r="1074" spans="1:2" s="54" customFormat="1" ht="20.25" customHeight="1">
      <c r="A1074" s="153" t="s">
        <v>1264</v>
      </c>
      <c r="B1074" s="168"/>
    </row>
    <row r="1075" spans="1:2" s="54" customFormat="1" ht="20.25" customHeight="1">
      <c r="A1075" s="153" t="s">
        <v>1265</v>
      </c>
      <c r="B1075" s="168"/>
    </row>
    <row r="1076" spans="1:2" s="54" customFormat="1" ht="20.25" customHeight="1">
      <c r="A1076" s="153" t="s">
        <v>1266</v>
      </c>
      <c r="B1076" s="168"/>
    </row>
    <row r="1077" spans="1:2" s="54" customFormat="1" ht="20.25" customHeight="1">
      <c r="A1077" s="169" t="s">
        <v>151</v>
      </c>
      <c r="B1077" s="170">
        <f>B1123</f>
        <v>1.9</v>
      </c>
    </row>
    <row r="1078" spans="1:2" s="54" customFormat="1" ht="20.25" customHeight="1">
      <c r="A1078" s="153" t="s">
        <v>1267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1268</v>
      </c>
      <c r="B1082" s="168"/>
    </row>
    <row r="1083" spans="1:2" s="54" customFormat="1" ht="20.25" customHeight="1">
      <c r="A1083" s="153" t="s">
        <v>1269</v>
      </c>
      <c r="B1083" s="168"/>
    </row>
    <row r="1084" spans="1:2" s="54" customFormat="1" ht="20.25" customHeight="1">
      <c r="A1084" s="153" t="s">
        <v>1270</v>
      </c>
      <c r="B1084" s="168"/>
    </row>
    <row r="1085" spans="1:2" s="54" customFormat="1" ht="20.25" customHeight="1">
      <c r="A1085" s="153" t="s">
        <v>1271</v>
      </c>
      <c r="B1085" s="168"/>
    </row>
    <row r="1086" spans="1:2" s="54" customFormat="1" ht="20.25" customHeight="1">
      <c r="A1086" s="153" t="s">
        <v>1272</v>
      </c>
      <c r="B1086" s="168"/>
    </row>
    <row r="1087" spans="1:2" s="54" customFormat="1" ht="20.25" customHeight="1">
      <c r="A1087" s="153" t="s">
        <v>1273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1274</v>
      </c>
      <c r="B1092" s="168"/>
    </row>
    <row r="1093" spans="1:2" s="54" customFormat="1" ht="20.25" customHeight="1">
      <c r="A1093" s="153" t="s">
        <v>1275</v>
      </c>
      <c r="B1093" s="168"/>
    </row>
    <row r="1094" spans="1:2" s="54" customFormat="1" ht="20.25" customHeight="1">
      <c r="A1094" s="153" t="s">
        <v>1276</v>
      </c>
      <c r="B1094" s="168"/>
    </row>
    <row r="1095" spans="1:2" s="54" customFormat="1" ht="20.25" customHeight="1">
      <c r="A1095" s="153" t="s">
        <v>1277</v>
      </c>
      <c r="B1095" s="168"/>
    </row>
    <row r="1096" spans="1:2" s="54" customFormat="1" ht="20.25" customHeight="1">
      <c r="A1096" s="153" t="s">
        <v>1278</v>
      </c>
      <c r="B1096" s="168"/>
    </row>
    <row r="1097" spans="1:2" s="54" customFormat="1" ht="20.25" customHeight="1">
      <c r="A1097" s="153" t="s">
        <v>1279</v>
      </c>
      <c r="B1097" s="168"/>
    </row>
    <row r="1098" spans="1:2" s="54" customFormat="1" ht="20.25" customHeight="1">
      <c r="A1098" s="153" t="s">
        <v>1280</v>
      </c>
      <c r="B1098" s="168"/>
    </row>
    <row r="1099" spans="1:2" s="54" customFormat="1" ht="20.25" customHeight="1">
      <c r="A1099" s="153" t="s">
        <v>1281</v>
      </c>
      <c r="B1099" s="168"/>
    </row>
    <row r="1100" spans="1:2" s="54" customFormat="1" ht="20.25" customHeight="1">
      <c r="A1100" s="153" t="s">
        <v>1282</v>
      </c>
      <c r="B1100" s="168"/>
    </row>
    <row r="1101" spans="1:2" s="54" customFormat="1" ht="20.25" customHeight="1">
      <c r="A1101" s="153" t="s">
        <v>1283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1284</v>
      </c>
      <c r="B1103" s="168"/>
    </row>
    <row r="1104" spans="1:2" s="54" customFormat="1" ht="20.25" customHeight="1">
      <c r="A1104" s="153" t="s">
        <v>1285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1286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1287</v>
      </c>
      <c r="B1113" s="168"/>
    </row>
    <row r="1114" spans="1:2" s="54" customFormat="1" ht="20.25" customHeight="1">
      <c r="A1114" s="153" t="s">
        <v>1288</v>
      </c>
      <c r="B1114" s="168"/>
    </row>
    <row r="1115" spans="1:2" s="54" customFormat="1" ht="20.25" customHeight="1">
      <c r="A1115" s="153" t="s">
        <v>1289</v>
      </c>
      <c r="B1115" s="168"/>
    </row>
    <row r="1116" spans="1:2" s="54" customFormat="1" ht="20.25" customHeight="1">
      <c r="A1116" s="153" t="s">
        <v>1290</v>
      </c>
      <c r="B1116" s="168"/>
    </row>
    <row r="1117" spans="1:2" s="54" customFormat="1" ht="20.25" customHeight="1">
      <c r="A1117" s="153" t="s">
        <v>1291</v>
      </c>
      <c r="B1117" s="168"/>
    </row>
    <row r="1118" spans="1:2" s="54" customFormat="1" ht="20.25" customHeight="1">
      <c r="A1118" s="153" t="s">
        <v>1292</v>
      </c>
      <c r="B1118" s="168"/>
    </row>
    <row r="1119" spans="1:2" s="54" customFormat="1" ht="20.25" customHeight="1">
      <c r="A1119" s="153" t="s">
        <v>1293</v>
      </c>
      <c r="B1119" s="168"/>
    </row>
    <row r="1120" spans="1:2" s="54" customFormat="1" ht="20.25" customHeight="1">
      <c r="A1120" s="153" t="s">
        <v>1249</v>
      </c>
      <c r="B1120" s="168"/>
    </row>
    <row r="1121" spans="1:2" s="54" customFormat="1" ht="20.25" customHeight="1">
      <c r="A1121" s="153" t="s">
        <v>1294</v>
      </c>
      <c r="B1121" s="168"/>
    </row>
    <row r="1122" spans="1:2" s="54" customFormat="1" ht="20.25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B1128</f>
        <v>1.9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1295</v>
      </c>
      <c r="B1127" s="168"/>
    </row>
    <row r="1128" spans="1:2" s="54" customFormat="1" ht="20.25" customHeight="1">
      <c r="A1128" s="153" t="s">
        <v>497</v>
      </c>
      <c r="B1128" s="168">
        <v>1.9</v>
      </c>
    </row>
    <row r="1129" spans="1:2" s="54" customFormat="1" ht="20.25" customHeight="1">
      <c r="A1129" s="153" t="s">
        <v>1296</v>
      </c>
      <c r="B1129" s="168"/>
    </row>
    <row r="1130" spans="1:2" s="54" customFormat="1" ht="20.25" customHeight="1">
      <c r="A1130" s="153" t="s">
        <v>1297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1298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1299</v>
      </c>
      <c r="B1136" s="168"/>
    </row>
    <row r="1137" spans="1:2" s="54" customFormat="1" ht="20.25" customHeight="1">
      <c r="A1137" s="153" t="s">
        <v>1300</v>
      </c>
      <c r="B1137" s="168"/>
    </row>
    <row r="1138" spans="1:2" s="54" customFormat="1" ht="20.25" customHeight="1">
      <c r="A1138" s="153" t="s">
        <v>1301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1302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1303</v>
      </c>
      <c r="B1147" s="168"/>
    </row>
    <row r="1148" spans="1:2" s="54" customFormat="1" ht="20.25" customHeight="1">
      <c r="A1148" s="153" t="s">
        <v>1304</v>
      </c>
      <c r="B1148" s="168"/>
    </row>
    <row r="1149" spans="1:2" s="54" customFormat="1" ht="20.25" customHeight="1">
      <c r="A1149" s="153" t="s">
        <v>1305</v>
      </c>
      <c r="B1149" s="168"/>
    </row>
    <row r="1150" spans="1:2" s="54" customFormat="1" ht="20.25" customHeight="1">
      <c r="A1150" s="153" t="s">
        <v>1306</v>
      </c>
      <c r="B1150" s="168"/>
    </row>
    <row r="1151" spans="1:2" s="54" customFormat="1" ht="20.25" customHeight="1">
      <c r="A1151" s="153" t="s">
        <v>1307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1308</v>
      </c>
      <c r="B1158" s="168"/>
    </row>
    <row r="1159" spans="1:2" s="54" customFormat="1" ht="20.25" customHeight="1">
      <c r="A1159" s="153" t="s">
        <v>1309</v>
      </c>
      <c r="B1159" s="168"/>
    </row>
    <row r="1160" spans="1:2" s="54" customFormat="1" ht="20.25" customHeight="1">
      <c r="A1160" s="153" t="s">
        <v>1310</v>
      </c>
      <c r="B1160" s="168"/>
    </row>
    <row r="1161" spans="1:2" s="54" customFormat="1" ht="20.25" customHeight="1">
      <c r="A1161" s="153" t="s">
        <v>1311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1312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1313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1314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1315</v>
      </c>
      <c r="B1177" s="168"/>
    </row>
    <row r="1178" spans="1:2" s="54" customFormat="1" ht="20.25" customHeight="1">
      <c r="A1178" s="153" t="s">
        <v>1316</v>
      </c>
      <c r="B1178" s="168"/>
    </row>
    <row r="1179" spans="1:2" s="54" customFormat="1" ht="20.25" customHeight="1">
      <c r="A1179" s="153" t="s">
        <v>1317</v>
      </c>
      <c r="B1179" s="168"/>
    </row>
    <row r="1180" spans="1:2" s="54" customFormat="1" ht="20.25" customHeight="1">
      <c r="A1180" s="153" t="s">
        <v>1318</v>
      </c>
      <c r="B1180" s="168"/>
    </row>
    <row r="1181" spans="1:2" s="54" customFormat="1" ht="20.25" customHeight="1">
      <c r="A1181" s="153" t="s">
        <v>1319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1320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1321</v>
      </c>
      <c r="B1187" s="168"/>
    </row>
    <row r="1188" spans="1:2" s="54" customFormat="1" ht="20.25" customHeight="1">
      <c r="A1188" s="153" t="s">
        <v>1322</v>
      </c>
      <c r="B1188" s="168"/>
    </row>
    <row r="1189" spans="1:2" s="54" customFormat="1" ht="20.25" customHeight="1">
      <c r="A1189" s="153" t="s">
        <v>1323</v>
      </c>
      <c r="B1189" s="168"/>
    </row>
    <row r="1190" spans="1:2" s="54" customFormat="1" ht="20.25" customHeight="1">
      <c r="A1190" s="153" t="s">
        <v>1324</v>
      </c>
      <c r="B1190" s="168"/>
    </row>
    <row r="1191" spans="1:2" s="54" customFormat="1" ht="20.25" customHeight="1">
      <c r="A1191" s="153" t="s">
        <v>1325</v>
      </c>
      <c r="B1191" s="168"/>
    </row>
    <row r="1192" spans="1:2" s="54" customFormat="1" ht="20.25" customHeight="1">
      <c r="A1192" s="153" t="s">
        <v>1326</v>
      </c>
      <c r="B1192" s="168"/>
    </row>
    <row r="1193" spans="1:2" s="54" customFormat="1" ht="20.25" customHeight="1">
      <c r="A1193" s="153" t="s">
        <v>1327</v>
      </c>
      <c r="B1193" s="168"/>
    </row>
    <row r="1194" spans="1:2" s="54" customFormat="1" ht="20.25" customHeight="1">
      <c r="A1194" s="153" t="s">
        <v>1328</v>
      </c>
      <c r="B1194" s="168"/>
    </row>
    <row r="1195" spans="1:2" s="54" customFormat="1" ht="20.25" customHeight="1">
      <c r="A1195" s="153" t="s">
        <v>1329</v>
      </c>
      <c r="B1195" s="168"/>
    </row>
    <row r="1196" spans="1:2" s="54" customFormat="1" ht="20.25" customHeight="1">
      <c r="A1196" s="153" t="s">
        <v>1330</v>
      </c>
      <c r="B1196" s="168"/>
    </row>
    <row r="1197" spans="1:2" s="54" customFormat="1" ht="20.25" customHeight="1">
      <c r="A1197" s="153" t="s">
        <v>1331</v>
      </c>
      <c r="B1197" s="168"/>
    </row>
    <row r="1198" spans="1:2" s="54" customFormat="1" ht="20.25" customHeight="1">
      <c r="A1198" s="153" t="s">
        <v>1332</v>
      </c>
      <c r="B1198" s="168"/>
    </row>
    <row r="1199" spans="1:2" s="54" customFormat="1" ht="20.25" customHeight="1">
      <c r="A1199" s="153" t="s">
        <v>1333</v>
      </c>
      <c r="B1199" s="168"/>
    </row>
    <row r="1200" spans="1:2" s="54" customFormat="1" ht="20.25" customHeight="1">
      <c r="A1200" s="153" t="s">
        <v>1334</v>
      </c>
      <c r="B1200" s="168"/>
    </row>
    <row r="1201" spans="1:2" s="54" customFormat="1" ht="20.25" customHeight="1">
      <c r="A1201" s="153" t="s">
        <v>1335</v>
      </c>
      <c r="B1201" s="168"/>
    </row>
    <row r="1202" spans="1:2" s="54" customFormat="1" ht="20.25" customHeight="1">
      <c r="A1202" s="153" t="s">
        <v>1336</v>
      </c>
      <c r="B1202" s="168"/>
    </row>
    <row r="1203" spans="1:2" s="54" customFormat="1" ht="20.25" customHeight="1">
      <c r="A1203" s="153" t="s">
        <v>1337</v>
      </c>
      <c r="B1203" s="168"/>
    </row>
    <row r="1204" spans="1:2" s="54" customFormat="1" ht="20.25" customHeight="1">
      <c r="A1204" s="153" t="s">
        <v>1338</v>
      </c>
      <c r="B1204" s="168"/>
    </row>
    <row r="1205" spans="1:2" s="54" customFormat="1" ht="20.25" customHeight="1">
      <c r="A1205" s="153" t="s">
        <v>1339</v>
      </c>
      <c r="B1205" s="168"/>
    </row>
    <row r="1206" spans="1:2" s="54" customFormat="1" ht="20.25" customHeight="1">
      <c r="A1206" s="153" t="s">
        <v>1340</v>
      </c>
      <c r="B1206" s="168"/>
    </row>
    <row r="1207" spans="1:2" s="54" customFormat="1" ht="20.25" customHeight="1">
      <c r="A1207" s="153" t="s">
        <v>1341</v>
      </c>
      <c r="B1207" s="168"/>
    </row>
    <row r="1208" spans="1:2" s="54" customFormat="1" ht="20.25" customHeight="1">
      <c r="A1208" s="153" t="s">
        <v>1342</v>
      </c>
      <c r="B1208" s="168"/>
    </row>
    <row r="1209" spans="1:2" s="54" customFormat="1" ht="20.25" customHeight="1">
      <c r="A1209" s="153" t="s">
        <v>1343</v>
      </c>
      <c r="B1209" s="168"/>
    </row>
    <row r="1210" spans="1:2" s="54" customFormat="1" ht="20.25" customHeight="1">
      <c r="A1210" s="153" t="s">
        <v>1344</v>
      </c>
      <c r="B1210" s="168"/>
    </row>
    <row r="1211" spans="1:2" s="54" customFormat="1" ht="20.25" customHeight="1">
      <c r="A1211" s="153" t="s">
        <v>1345</v>
      </c>
      <c r="B1211" s="168"/>
    </row>
    <row r="1212" spans="1:2" s="54" customFormat="1" ht="20.25" customHeight="1">
      <c r="A1212" s="153" t="s">
        <v>1346</v>
      </c>
      <c r="B1212" s="168"/>
    </row>
    <row r="1213" spans="1:2" s="54" customFormat="1" ht="20.25" customHeight="1">
      <c r="A1213" s="153" t="s">
        <v>1347</v>
      </c>
      <c r="B1213" s="168"/>
    </row>
    <row r="1214" spans="1:2" s="54" customFormat="1" ht="20.25" customHeight="1">
      <c r="A1214" s="153" t="s">
        <v>1348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1349</v>
      </c>
      <c r="B1216" s="168"/>
    </row>
    <row r="1217" spans="1:2" s="54" customFormat="1" ht="20.25" customHeight="1">
      <c r="A1217" s="153" t="s">
        <v>1350</v>
      </c>
      <c r="B1217" s="168"/>
    </row>
    <row r="1218" spans="1:2" s="54" customFormat="1" ht="20.25" customHeight="1">
      <c r="A1218" s="153" t="s">
        <v>1351</v>
      </c>
      <c r="B1218" s="168"/>
    </row>
    <row r="1219" spans="1:2" s="54" customFormat="1" ht="20.25" customHeight="1">
      <c r="A1219" s="169" t="s">
        <v>157</v>
      </c>
      <c r="B1219" s="170">
        <f>B1220</f>
        <v>1.98</v>
      </c>
    </row>
    <row r="1220" spans="1:2" s="54" customFormat="1" ht="20.25" customHeight="1">
      <c r="A1220" s="153" t="s">
        <v>510</v>
      </c>
      <c r="B1220" s="168">
        <f>B1230</f>
        <v>1.98</v>
      </c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1352</v>
      </c>
      <c r="B1227" s="168"/>
    </row>
    <row r="1228" spans="1:2" s="54" customFormat="1" ht="20.25" customHeight="1">
      <c r="A1228" s="153" t="s">
        <v>1353</v>
      </c>
      <c r="B1228" s="168"/>
    </row>
    <row r="1229" spans="1:2" s="54" customFormat="1" ht="20.25" customHeight="1">
      <c r="A1229" s="153" t="s">
        <v>1354</v>
      </c>
      <c r="B1229" s="168"/>
    </row>
    <row r="1230" spans="1:2" s="54" customFormat="1" ht="20.25" customHeight="1">
      <c r="A1230" s="153" t="s">
        <v>514</v>
      </c>
      <c r="B1230" s="168">
        <v>1.98</v>
      </c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1355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1356</v>
      </c>
      <c r="B1234" s="168"/>
    </row>
    <row r="1235" spans="1:2" s="54" customFormat="1" ht="20.25" customHeight="1">
      <c r="A1235" s="153" t="s">
        <v>1357</v>
      </c>
      <c r="B1235" s="168"/>
    </row>
    <row r="1236" spans="1:2" s="54" customFormat="1" ht="20.25" customHeight="1">
      <c r="A1236" s="153" t="s">
        <v>1358</v>
      </c>
      <c r="B1236" s="168"/>
    </row>
    <row r="1237" spans="1:2" s="54" customFormat="1" ht="20.25" customHeight="1">
      <c r="A1237" s="153" t="s">
        <v>1359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1360</v>
      </c>
      <c r="B1239" s="168"/>
    </row>
    <row r="1240" spans="1:2" s="54" customFormat="1" ht="20.25" customHeight="1">
      <c r="A1240" s="153" t="s">
        <v>1361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1362</v>
      </c>
      <c r="B1244" s="168"/>
    </row>
    <row r="1245" spans="1:2" s="54" customFormat="1" ht="20.25" customHeight="1">
      <c r="A1245" s="153" t="s">
        <v>1363</v>
      </c>
      <c r="B1245" s="168"/>
    </row>
    <row r="1246" spans="1:2" s="54" customFormat="1" ht="20.25" customHeight="1">
      <c r="A1246" s="153" t="s">
        <v>1364</v>
      </c>
      <c r="B1246" s="168"/>
    </row>
    <row r="1247" spans="1:2" s="54" customFormat="1" ht="20.25" customHeight="1">
      <c r="A1247" s="153" t="s">
        <v>1365</v>
      </c>
      <c r="B1247" s="168"/>
    </row>
    <row r="1248" spans="1:2" s="54" customFormat="1" ht="20.25" customHeight="1">
      <c r="A1248" s="153" t="s">
        <v>1366</v>
      </c>
      <c r="B1248" s="168"/>
    </row>
    <row r="1249" spans="1:2" s="54" customFormat="1" ht="20.25" customHeight="1">
      <c r="A1249" s="153" t="s">
        <v>1367</v>
      </c>
      <c r="B1249" s="168"/>
    </row>
    <row r="1250" spans="1:2" s="54" customFormat="1" ht="20.25" customHeight="1">
      <c r="A1250" s="153" t="s">
        <v>1368</v>
      </c>
      <c r="B1250" s="168"/>
    </row>
    <row r="1251" spans="1:2" s="54" customFormat="1" ht="20.25" customHeight="1">
      <c r="A1251" s="153" t="s">
        <v>1369</v>
      </c>
      <c r="B1251" s="168"/>
    </row>
    <row r="1252" spans="1:2" s="54" customFormat="1" ht="20.25" customHeight="1">
      <c r="A1252" s="153" t="s">
        <v>1370</v>
      </c>
      <c r="B1252" s="168"/>
    </row>
    <row r="1253" spans="1:2" s="54" customFormat="1" ht="20.25" customHeight="1">
      <c r="A1253" s="153" t="s">
        <v>1371</v>
      </c>
      <c r="B1253" s="168"/>
    </row>
    <row r="1254" spans="1:2" s="54" customFormat="1" ht="20.25" customHeight="1">
      <c r="A1254" s="153" t="s">
        <v>1372</v>
      </c>
      <c r="B1254" s="168"/>
    </row>
    <row r="1255" spans="1:2" s="54" customFormat="1" ht="20.25" customHeight="1">
      <c r="A1255" s="153" t="s">
        <v>1373</v>
      </c>
      <c r="B1255" s="168"/>
    </row>
    <row r="1256" spans="1:2" s="54" customFormat="1" ht="20.25" customHeight="1">
      <c r="A1256" s="153" t="s">
        <v>1374</v>
      </c>
      <c r="B1256" s="168"/>
    </row>
    <row r="1257" spans="1:2" s="54" customFormat="1" ht="20.25" customHeight="1">
      <c r="A1257" s="153" t="s">
        <v>1375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1376</v>
      </c>
      <c r="B1259" s="168"/>
    </row>
    <row r="1260" spans="1:2" s="54" customFormat="1" ht="20.25" customHeight="1">
      <c r="A1260" s="153" t="s">
        <v>1377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1378</v>
      </c>
      <c r="B1264" s="168"/>
    </row>
    <row r="1265" spans="1:2" s="54" customFormat="1" ht="20.25" customHeight="1">
      <c r="A1265" s="153" t="s">
        <v>1379</v>
      </c>
      <c r="B1265" s="168"/>
    </row>
    <row r="1266" spans="1:2" s="54" customFormat="1" ht="20.25" customHeight="1">
      <c r="A1266" s="153" t="s">
        <v>1380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1381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1382</v>
      </c>
      <c r="B1274" s="168"/>
    </row>
    <row r="1275" spans="1:2" s="54" customFormat="1" ht="20.25" customHeight="1">
      <c r="A1275" s="153" t="s">
        <v>1383</v>
      </c>
      <c r="B1275" s="168"/>
    </row>
    <row r="1276" spans="1:2" s="54" customFormat="1" ht="20.25" customHeight="1">
      <c r="A1276" s="153" t="s">
        <v>1384</v>
      </c>
      <c r="B1276" s="168"/>
    </row>
    <row r="1277" spans="1:2" s="54" customFormat="1" ht="20.25" customHeight="1">
      <c r="A1277" s="153" t="s">
        <v>1385</v>
      </c>
      <c r="B1277" s="168"/>
    </row>
    <row r="1278" spans="1:2" s="54" customFormat="1" ht="20.25" customHeight="1">
      <c r="A1278" s="153" t="s">
        <v>1386</v>
      </c>
      <c r="B1278" s="168"/>
    </row>
    <row r="1279" spans="1:2" s="54" customFormat="1" ht="20.25" customHeight="1">
      <c r="A1279" s="153" t="s">
        <v>1387</v>
      </c>
      <c r="B1279" s="168"/>
    </row>
    <row r="1280" spans="1:2" s="54" customFormat="1" ht="20.25" customHeight="1">
      <c r="A1280" s="153" t="s">
        <v>1388</v>
      </c>
      <c r="B1280" s="168"/>
    </row>
    <row r="1281" spans="1:2" s="54" customFormat="1" ht="20.25" customHeight="1">
      <c r="A1281" s="153" t="s">
        <v>1389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1390</v>
      </c>
      <c r="B1286" s="168"/>
    </row>
    <row r="1287" spans="1:2" s="54" customFormat="1" ht="20.25" customHeight="1">
      <c r="A1287" s="153" t="s">
        <v>1391</v>
      </c>
      <c r="B1287" s="168"/>
    </row>
    <row r="1288" spans="1:2" s="54" customFormat="1" ht="20.25" customHeight="1">
      <c r="A1288" s="153" t="s">
        <v>1392</v>
      </c>
      <c r="B1288" s="168"/>
    </row>
    <row r="1289" spans="1:2" s="54" customFormat="1" ht="20.25" customHeight="1">
      <c r="A1289" s="153" t="s">
        <v>1393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1394</v>
      </c>
      <c r="B1291" s="168"/>
    </row>
    <row r="1292" spans="1:2" s="54" customFormat="1" ht="20.25" customHeight="1">
      <c r="A1292" s="153" t="s">
        <v>1395</v>
      </c>
      <c r="B1292" s="168"/>
    </row>
    <row r="1293" spans="1:2" s="54" customFormat="1" ht="20.25" customHeight="1">
      <c r="A1293" s="153" t="s">
        <v>1396</v>
      </c>
      <c r="B1293" s="168"/>
    </row>
    <row r="1294" spans="1:2" s="54" customFormat="1" ht="20.25" customHeight="1">
      <c r="A1294" s="153" t="s">
        <v>1397</v>
      </c>
      <c r="B1294" s="168"/>
    </row>
    <row r="1295" spans="1:2" s="54" customFormat="1" ht="20.25" customHeight="1">
      <c r="A1295" s="153" t="s">
        <v>1398</v>
      </c>
      <c r="B1295" s="168"/>
    </row>
    <row r="1296" spans="1:2" s="54" customFormat="1" ht="20.25" customHeight="1">
      <c r="A1296" s="153" t="s">
        <v>1399</v>
      </c>
      <c r="B1296" s="168"/>
    </row>
    <row r="1297" spans="1:2" s="54" customFormat="1" ht="20.25" customHeight="1">
      <c r="A1297" s="153" t="s">
        <v>1400</v>
      </c>
      <c r="B1297" s="168"/>
    </row>
    <row r="1298" spans="1:2" s="54" customFormat="1" ht="20.25" customHeight="1">
      <c r="A1298" s="153" t="s">
        <v>1401</v>
      </c>
      <c r="B1298" s="168"/>
    </row>
    <row r="1299" spans="1:2" s="54" customFormat="1" ht="20.25" customHeight="1">
      <c r="A1299" s="169" t="s">
        <v>159</v>
      </c>
      <c r="B1299" s="170">
        <f>B1309</f>
        <v>51.92</v>
      </c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1402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1403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51.92</v>
      </c>
    </row>
    <row r="1310" spans="1:2" s="54" customFormat="1" ht="20.25" customHeight="1">
      <c r="A1310" s="153" t="s">
        <v>529</v>
      </c>
      <c r="B1310" s="168">
        <v>51.92</v>
      </c>
    </row>
    <row r="1311" spans="1:2" s="54" customFormat="1" ht="20.25" customHeight="1">
      <c r="A1311" s="153" t="s">
        <v>1404</v>
      </c>
      <c r="B1311" s="168"/>
    </row>
    <row r="1312" spans="1:2" s="54" customFormat="1" ht="20.25" customHeight="1">
      <c r="A1312" s="153" t="s">
        <v>1405</v>
      </c>
      <c r="B1312" s="168"/>
    </row>
    <row r="1313" spans="1:2" s="54" customFormat="1" ht="20.25" customHeight="1">
      <c r="A1313" s="153" t="s">
        <v>1406</v>
      </c>
      <c r="B1313" s="168"/>
    </row>
    <row r="1314" spans="1:2" s="54" customFormat="1" ht="20.25" customHeight="1">
      <c r="A1314" s="153" t="s">
        <v>1407</v>
      </c>
      <c r="B1314" s="168"/>
    </row>
    <row r="1315" spans="1:2" s="54" customFormat="1" ht="20.25" customHeight="1">
      <c r="A1315" s="153" t="s">
        <v>1408</v>
      </c>
      <c r="B1315" s="168"/>
    </row>
    <row r="1316" spans="1:2" s="54" customFormat="1" ht="20.25" customHeight="1">
      <c r="A1316" s="153" t="s">
        <v>1409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1410</v>
      </c>
      <c r="B1322" s="168"/>
    </row>
    <row r="1323" spans="1:2" s="54" customFormat="1" ht="20.25" customHeight="1">
      <c r="A1323" s="153" t="s">
        <v>1411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1412</v>
      </c>
      <c r="B1325" s="168"/>
    </row>
    <row r="1326" spans="1:2" s="54" customFormat="1" ht="20.25" customHeight="1">
      <c r="A1326" s="153" t="s">
        <v>1413</v>
      </c>
      <c r="B1326" s="168"/>
    </row>
    <row r="1327" spans="1:2" s="54" customFormat="1" ht="20.25" customHeight="1">
      <c r="A1327" s="153" t="s">
        <v>1414</v>
      </c>
      <c r="B1327" s="168"/>
    </row>
    <row r="1328" spans="1:2" s="54" customFormat="1" ht="20.25" customHeight="1">
      <c r="A1328" s="153" t="s">
        <v>1415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1416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1417</v>
      </c>
      <c r="B1332" s="168"/>
    </row>
    <row r="1333" spans="1:2" s="54" customFormat="1" ht="20.25" customHeight="1">
      <c r="A1333" s="153" t="s">
        <v>1418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1419</v>
      </c>
      <c r="B1337" s="168"/>
    </row>
    <row r="1338" spans="1:2" s="54" customFormat="1" ht="20.25" customHeight="1">
      <c r="A1338" s="153" t="s">
        <v>1420</v>
      </c>
      <c r="B1338" s="168"/>
    </row>
    <row r="1339" spans="1:2" s="54" customFormat="1" ht="20.25" customHeight="1">
      <c r="A1339" s="153" t="s">
        <v>1421</v>
      </c>
      <c r="B1339" s="168"/>
    </row>
    <row r="1340" spans="1:2" s="54" customFormat="1" ht="20.25" customHeight="1">
      <c r="A1340" s="153" t="s">
        <v>1422</v>
      </c>
      <c r="B1340" s="168"/>
    </row>
    <row r="1341" spans="1:2" s="54" customFormat="1" ht="20.25" customHeight="1">
      <c r="A1341" s="153" t="s">
        <v>1423</v>
      </c>
      <c r="B1341" s="168"/>
    </row>
    <row r="1342" spans="1:2" s="54" customFormat="1" ht="20.25" customHeight="1">
      <c r="A1342" s="153" t="s">
        <v>1424</v>
      </c>
      <c r="B1342" s="168"/>
    </row>
    <row r="1343" spans="1:2" s="54" customFormat="1" ht="20.25" customHeight="1">
      <c r="A1343" s="153" t="s">
        <v>1425</v>
      </c>
      <c r="B1343" s="168"/>
    </row>
    <row r="1344" spans="1:2" s="54" customFormat="1" ht="20.25" customHeight="1">
      <c r="A1344" s="153" t="s">
        <v>1426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1427</v>
      </c>
      <c r="B1346" s="168"/>
    </row>
    <row r="1347" spans="1:2" s="54" customFormat="1" ht="20.25" customHeight="1">
      <c r="A1347" s="153" t="s">
        <v>1428</v>
      </c>
      <c r="B1347" s="168"/>
    </row>
    <row r="1348" spans="1:2" s="54" customFormat="1" ht="20.25" customHeight="1">
      <c r="A1348" s="153" t="s">
        <v>1429</v>
      </c>
      <c r="B1348" s="168"/>
    </row>
    <row r="1349" spans="1:2" s="54" customFormat="1" ht="20.25" customHeight="1">
      <c r="A1349" s="153" t="s">
        <v>1430</v>
      </c>
      <c r="B1349" s="168"/>
    </row>
    <row r="1350" spans="1:2" s="54" customFormat="1" ht="20.25" customHeight="1">
      <c r="A1350" s="153" t="s">
        <v>1431</v>
      </c>
      <c r="B1350" s="168"/>
    </row>
    <row r="1351" spans="1:2" s="54" customFormat="1" ht="20.25" customHeight="1">
      <c r="A1351" s="153" t="s">
        <v>1432</v>
      </c>
      <c r="B1351" s="168"/>
    </row>
    <row r="1352" spans="1:2" s="54" customFormat="1" ht="20.25" customHeight="1">
      <c r="A1352" s="153" t="s">
        <v>1433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1434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1435</v>
      </c>
      <c r="B1357" s="168"/>
    </row>
    <row r="1358" spans="1:2" s="54" customFormat="1" ht="20.25" customHeight="1">
      <c r="A1358" s="153" t="s">
        <v>1436</v>
      </c>
      <c r="B1358" s="168"/>
    </row>
    <row r="1359" spans="1:2" s="54" customFormat="1" ht="20.25" customHeight="1">
      <c r="A1359" s="153" t="s">
        <v>1437</v>
      </c>
      <c r="B1359" s="168"/>
    </row>
    <row r="1360" spans="1:2" s="54" customFormat="1" ht="20.25" customHeight="1">
      <c r="A1360" s="153" t="s">
        <v>1438</v>
      </c>
      <c r="B1360" s="168"/>
    </row>
    <row r="1361" spans="1:2" s="54" customFormat="1" ht="20.25" customHeight="1">
      <c r="A1361" s="153" t="s">
        <v>1439</v>
      </c>
      <c r="B1361" s="168"/>
    </row>
    <row r="1362" spans="1:2" s="54" customFormat="1" ht="20.25" customHeight="1">
      <c r="A1362" s="153" t="s">
        <v>1440</v>
      </c>
      <c r="B1362" s="168"/>
    </row>
    <row r="1363" spans="1:2" s="54" customFormat="1" ht="20.25" customHeight="1">
      <c r="A1363" s="153" t="s">
        <v>1441</v>
      </c>
      <c r="B1363" s="168"/>
    </row>
    <row r="1364" spans="1:2" s="54" customFormat="1" ht="20.25" customHeight="1">
      <c r="A1364" s="153" t="s">
        <v>1442</v>
      </c>
      <c r="B1364" s="168"/>
    </row>
    <row r="1365" spans="1:2" s="54" customFormat="1" ht="20.25" customHeight="1">
      <c r="A1365" s="153" t="s">
        <v>1443</v>
      </c>
      <c r="B1365" s="168"/>
    </row>
    <row r="1366" spans="1:2" s="54" customFormat="1" ht="20.25" customHeight="1">
      <c r="A1366" s="153" t="s">
        <v>1444</v>
      </c>
      <c r="B1366" s="168"/>
    </row>
    <row r="1367" spans="1:2" s="54" customFormat="1" ht="20.25" customHeight="1">
      <c r="A1367" s="153" t="s">
        <v>1445</v>
      </c>
      <c r="B1367" s="168"/>
    </row>
    <row r="1368" spans="1:2" s="54" customFormat="1" ht="20.25" customHeight="1">
      <c r="A1368" s="153" t="s">
        <v>1446</v>
      </c>
      <c r="B1368" s="168"/>
    </row>
    <row r="1369" spans="1:2" s="54" customFormat="1" ht="20.25" customHeight="1">
      <c r="A1369" s="153" t="s">
        <v>1447</v>
      </c>
      <c r="B1369" s="168"/>
    </row>
    <row r="1370" spans="1:2" s="54" customFormat="1" ht="20.25" customHeight="1">
      <c r="A1370" s="153" t="s">
        <v>1448</v>
      </c>
      <c r="B1370" s="168"/>
    </row>
    <row r="1371" spans="1:2" s="54" customFormat="1" ht="20.25" customHeight="1">
      <c r="A1371" s="169" t="s">
        <v>536</v>
      </c>
      <c r="B1371" s="170">
        <f>B1372</f>
        <v>110</v>
      </c>
    </row>
    <row r="1372" spans="1:2" s="54" customFormat="1" ht="20.25" customHeight="1">
      <c r="A1372" s="153" t="s">
        <v>537</v>
      </c>
      <c r="B1372" s="168">
        <f>B1373</f>
        <v>110</v>
      </c>
    </row>
    <row r="1373" spans="1:2" s="54" customFormat="1" ht="20.25" customHeight="1">
      <c r="A1373" s="153" t="s">
        <v>538</v>
      </c>
      <c r="B1373" s="168">
        <v>110</v>
      </c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1449</v>
      </c>
      <c r="B1375" s="168"/>
    </row>
    <row r="1376" spans="1:2" s="54" customFormat="1" ht="20.25" customHeight="1">
      <c r="A1376" s="153" t="s">
        <v>1450</v>
      </c>
      <c r="B1376" s="168"/>
    </row>
    <row r="1377" spans="1:2" s="54" customFormat="1" ht="20.25" customHeight="1">
      <c r="A1377" s="153" t="s">
        <v>1451</v>
      </c>
      <c r="B1377" s="168"/>
    </row>
    <row r="1378" spans="1:2" s="54" customFormat="1" ht="20.25" customHeight="1">
      <c r="A1378" s="153" t="s">
        <v>1452</v>
      </c>
      <c r="B1378" s="168"/>
    </row>
    <row r="1379" spans="1:2" s="54" customFormat="1" ht="20.25" customHeight="1">
      <c r="A1379" s="153" t="s">
        <v>1453</v>
      </c>
      <c r="B1379" s="168"/>
    </row>
    <row r="1380" spans="1:2" s="54" customFormat="1" ht="20.25" customHeight="1">
      <c r="A1380" s="153" t="s">
        <v>1454</v>
      </c>
      <c r="B1380" s="168"/>
    </row>
    <row r="1381" spans="1:2" s="54" customFormat="1" ht="20.25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B5++B489+B545+B594+B708+B772+B874+B1077+B1220+B1309+B1371</f>
        <v>2197.1999999999998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C85" sqref="C85"/>
    </sheetView>
  </sheetViews>
  <sheetFormatPr defaultColWidth="9" defaultRowHeight="15.6"/>
  <cols>
    <col min="1" max="1" width="16" style="62" customWidth="1"/>
    <col min="2" max="2" width="38.6640625" style="62" customWidth="1"/>
    <col min="3" max="3" width="26.10937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7" t="s">
        <v>89</v>
      </c>
      <c r="B2" s="197"/>
      <c r="C2" s="197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C6+C7+C8+C9+C10+C11+C14+C12</f>
        <v>537.01</v>
      </c>
    </row>
    <row r="6" spans="1:3" s="65" customFormat="1" ht="21.75" customHeight="1">
      <c r="A6" s="156" t="s">
        <v>541</v>
      </c>
      <c r="B6" s="156" t="s">
        <v>1457</v>
      </c>
      <c r="C6" s="168">
        <v>204.73</v>
      </c>
    </row>
    <row r="7" spans="1:3" s="72" customFormat="1" ht="21.75" customHeight="1">
      <c r="A7" s="156" t="s">
        <v>542</v>
      </c>
      <c r="B7" s="156" t="s">
        <v>1458</v>
      </c>
      <c r="C7" s="168">
        <v>105.85</v>
      </c>
    </row>
    <row r="8" spans="1:3" s="65" customFormat="1" ht="21.75" customHeight="1">
      <c r="A8" s="156" t="s">
        <v>543</v>
      </c>
      <c r="B8" s="156" t="s">
        <v>1459</v>
      </c>
      <c r="C8" s="168">
        <v>6.69</v>
      </c>
    </row>
    <row r="9" spans="1:3" s="65" customFormat="1" ht="21.75" customHeight="1">
      <c r="A9" s="156" t="s">
        <v>544</v>
      </c>
      <c r="B9" s="156" t="s">
        <v>1460</v>
      </c>
      <c r="C9" s="168">
        <v>37.58</v>
      </c>
    </row>
    <row r="10" spans="1:3" s="72" customFormat="1" ht="21.75" customHeight="1">
      <c r="A10" s="156" t="s">
        <v>545</v>
      </c>
      <c r="B10" s="156" t="s">
        <v>1461</v>
      </c>
      <c r="C10" s="168">
        <v>29.13</v>
      </c>
    </row>
    <row r="11" spans="1:3">
      <c r="A11" s="156" t="s">
        <v>546</v>
      </c>
      <c r="B11" s="156" t="s">
        <v>1462</v>
      </c>
      <c r="C11" s="168">
        <v>90.32</v>
      </c>
    </row>
    <row r="12" spans="1:3">
      <c r="A12" s="157">
        <v>30108</v>
      </c>
      <c r="B12" s="156" t="s">
        <v>1463</v>
      </c>
      <c r="C12" s="168">
        <v>62.71</v>
      </c>
    </row>
    <row r="13" spans="1:3">
      <c r="A13" s="157">
        <v>30109</v>
      </c>
      <c r="B13" s="156" t="s">
        <v>1464</v>
      </c>
      <c r="C13" s="168"/>
    </row>
    <row r="14" spans="1:3">
      <c r="A14" s="157">
        <v>30199</v>
      </c>
      <c r="B14" s="156" t="s">
        <v>1465</v>
      </c>
      <c r="C14" s="168"/>
    </row>
    <row r="15" spans="1:3">
      <c r="A15" s="158" t="s">
        <v>547</v>
      </c>
      <c r="B15" s="158" t="s">
        <v>548</v>
      </c>
      <c r="C15" s="168">
        <f>SUM(C16:C42)</f>
        <v>85.86</v>
      </c>
    </row>
    <row r="16" spans="1:3">
      <c r="A16" s="156" t="s">
        <v>549</v>
      </c>
      <c r="B16" s="156" t="s">
        <v>1466</v>
      </c>
      <c r="C16" s="168">
        <v>25.73</v>
      </c>
    </row>
    <row r="17" spans="1:3">
      <c r="A17" s="156" t="s">
        <v>550</v>
      </c>
      <c r="B17" s="156" t="s">
        <v>1467</v>
      </c>
      <c r="C17" s="168"/>
    </row>
    <row r="18" spans="1:3">
      <c r="A18" s="156" t="s">
        <v>551</v>
      </c>
      <c r="B18" s="156" t="s">
        <v>1468</v>
      </c>
      <c r="C18" s="168"/>
    </row>
    <row r="19" spans="1:3">
      <c r="A19" s="156" t="s">
        <v>552</v>
      </c>
      <c r="B19" s="156" t="s">
        <v>1469</v>
      </c>
      <c r="C19" s="168"/>
    </row>
    <row r="20" spans="1:3">
      <c r="A20" s="156" t="s">
        <v>553</v>
      </c>
      <c r="B20" s="156" t="s">
        <v>1470</v>
      </c>
      <c r="C20" s="168"/>
    </row>
    <row r="21" spans="1:3">
      <c r="A21" s="156" t="s">
        <v>554</v>
      </c>
      <c r="B21" s="156" t="s">
        <v>1471</v>
      </c>
      <c r="C21" s="168">
        <v>4.28</v>
      </c>
    </row>
    <row r="22" spans="1:3">
      <c r="A22" s="156" t="s">
        <v>555</v>
      </c>
      <c r="B22" s="156" t="s">
        <v>1472</v>
      </c>
      <c r="C22" s="168">
        <v>15.24</v>
      </c>
    </row>
    <row r="23" spans="1:3">
      <c r="A23" s="156" t="s">
        <v>556</v>
      </c>
      <c r="B23" s="156" t="s">
        <v>1473</v>
      </c>
      <c r="C23" s="168">
        <v>0.25</v>
      </c>
    </row>
    <row r="24" spans="1:3">
      <c r="A24" s="156" t="s">
        <v>557</v>
      </c>
      <c r="B24" s="156" t="s">
        <v>1474</v>
      </c>
      <c r="C24" s="168"/>
    </row>
    <row r="25" spans="1:3">
      <c r="A25" s="156" t="s">
        <v>558</v>
      </c>
      <c r="B25" s="156" t="s">
        <v>1475</v>
      </c>
      <c r="C25" s="168">
        <v>1.79</v>
      </c>
    </row>
    <row r="26" spans="1:3">
      <c r="A26" s="156" t="s">
        <v>559</v>
      </c>
      <c r="B26" s="156" t="s">
        <v>1476</v>
      </c>
      <c r="C26" s="168"/>
    </row>
    <row r="27" spans="1:3">
      <c r="A27" s="156" t="s">
        <v>560</v>
      </c>
      <c r="B27" s="156" t="s">
        <v>1477</v>
      </c>
      <c r="C27" s="168"/>
    </row>
    <row r="28" spans="1:3">
      <c r="A28" s="156" t="s">
        <v>561</v>
      </c>
      <c r="B28" s="156" t="s">
        <v>1478</v>
      </c>
      <c r="C28" s="168"/>
    </row>
    <row r="29" spans="1:3">
      <c r="A29" s="156" t="s">
        <v>562</v>
      </c>
      <c r="B29" s="156" t="s">
        <v>1479</v>
      </c>
      <c r="C29" s="168"/>
    </row>
    <row r="30" spans="1:3">
      <c r="A30" s="156" t="s">
        <v>563</v>
      </c>
      <c r="B30" s="156" t="s">
        <v>1480</v>
      </c>
      <c r="C30" s="168"/>
    </row>
    <row r="31" spans="1:3">
      <c r="A31" s="156" t="s">
        <v>564</v>
      </c>
      <c r="B31" s="156" t="s">
        <v>1481</v>
      </c>
      <c r="C31" s="168">
        <v>0.03</v>
      </c>
    </row>
    <row r="32" spans="1:3">
      <c r="A32" s="156" t="s">
        <v>565</v>
      </c>
      <c r="B32" s="156" t="s">
        <v>1482</v>
      </c>
      <c r="C32" s="168"/>
    </row>
    <row r="33" spans="1:3">
      <c r="A33" s="156" t="s">
        <v>1483</v>
      </c>
      <c r="B33" s="156" t="s">
        <v>1484</v>
      </c>
      <c r="C33" s="168"/>
    </row>
    <row r="34" spans="1:3">
      <c r="A34" s="156" t="s">
        <v>566</v>
      </c>
      <c r="B34" s="156" t="s">
        <v>1485</v>
      </c>
      <c r="C34" s="168"/>
    </row>
    <row r="35" spans="1:3">
      <c r="A35" s="156" t="s">
        <v>567</v>
      </c>
      <c r="B35" s="156" t="s">
        <v>1486</v>
      </c>
      <c r="C35" s="168"/>
    </row>
    <row r="36" spans="1:3">
      <c r="A36" s="156" t="s">
        <v>568</v>
      </c>
      <c r="B36" s="156" t="s">
        <v>1487</v>
      </c>
      <c r="C36" s="168"/>
    </row>
    <row r="37" spans="1:3">
      <c r="A37" s="156" t="s">
        <v>569</v>
      </c>
      <c r="B37" s="156" t="s">
        <v>1488</v>
      </c>
      <c r="C37" s="168">
        <v>7.01</v>
      </c>
    </row>
    <row r="38" spans="1:3">
      <c r="A38" s="156" t="s">
        <v>570</v>
      </c>
      <c r="B38" s="156" t="s">
        <v>1489</v>
      </c>
      <c r="C38" s="168">
        <v>4.66</v>
      </c>
    </row>
    <row r="39" spans="1:3">
      <c r="A39" s="156" t="s">
        <v>571</v>
      </c>
      <c r="B39" s="156" t="s">
        <v>1490</v>
      </c>
      <c r="C39" s="168">
        <v>7.79</v>
      </c>
    </row>
    <row r="40" spans="1:3">
      <c r="A40" s="156" t="s">
        <v>572</v>
      </c>
      <c r="B40" s="156" t="s">
        <v>1491</v>
      </c>
      <c r="C40" s="168">
        <v>18.440000000000001</v>
      </c>
    </row>
    <row r="41" spans="1:3">
      <c r="A41" s="156" t="s">
        <v>573</v>
      </c>
      <c r="B41" s="156" t="s">
        <v>1492</v>
      </c>
      <c r="C41" s="168"/>
    </row>
    <row r="42" spans="1:3">
      <c r="A42" s="156" t="s">
        <v>574</v>
      </c>
      <c r="B42" s="156" t="s">
        <v>1493</v>
      </c>
      <c r="C42" s="168">
        <v>0.64</v>
      </c>
    </row>
    <row r="43" spans="1:3">
      <c r="A43" s="158" t="s">
        <v>575</v>
      </c>
      <c r="B43" s="158" t="s">
        <v>576</v>
      </c>
      <c r="C43" s="168">
        <f>SUM(C44:C59)</f>
        <v>222.09</v>
      </c>
    </row>
    <row r="44" spans="1:3">
      <c r="A44" s="156" t="s">
        <v>577</v>
      </c>
      <c r="B44" s="156" t="s">
        <v>1494</v>
      </c>
      <c r="C44" s="168">
        <v>7.16</v>
      </c>
    </row>
    <row r="45" spans="1:3">
      <c r="A45" s="156" t="s">
        <v>578</v>
      </c>
      <c r="B45" s="156" t="s">
        <v>1495</v>
      </c>
      <c r="C45" s="168">
        <v>61.22</v>
      </c>
    </row>
    <row r="46" spans="1:3">
      <c r="A46" s="156" t="s">
        <v>579</v>
      </c>
      <c r="B46" s="156" t="s">
        <v>1496</v>
      </c>
      <c r="C46" s="168"/>
    </row>
    <row r="47" spans="1:3">
      <c r="A47" s="156" t="s">
        <v>580</v>
      </c>
      <c r="B47" s="156" t="s">
        <v>1497</v>
      </c>
      <c r="C47" s="168"/>
    </row>
    <row r="48" spans="1:3">
      <c r="A48" s="156" t="s">
        <v>581</v>
      </c>
      <c r="B48" s="156" t="s">
        <v>1498</v>
      </c>
      <c r="C48" s="168">
        <v>46.19</v>
      </c>
    </row>
    <row r="49" spans="1:3">
      <c r="A49" s="156" t="s">
        <v>582</v>
      </c>
      <c r="B49" s="156" t="s">
        <v>1499</v>
      </c>
      <c r="C49" s="168"/>
    </row>
    <row r="50" spans="1:3">
      <c r="A50" s="156" t="s">
        <v>583</v>
      </c>
      <c r="B50" s="156" t="s">
        <v>1500</v>
      </c>
      <c r="C50" s="168"/>
    </row>
    <row r="51" spans="1:3">
      <c r="A51" s="156" t="s">
        <v>584</v>
      </c>
      <c r="B51" s="156" t="s">
        <v>1501</v>
      </c>
      <c r="C51" s="168"/>
    </row>
    <row r="52" spans="1:3">
      <c r="A52" s="156" t="s">
        <v>585</v>
      </c>
      <c r="B52" s="156" t="s">
        <v>1502</v>
      </c>
      <c r="C52" s="168"/>
    </row>
    <row r="53" spans="1:3">
      <c r="A53" s="156" t="s">
        <v>586</v>
      </c>
      <c r="B53" s="156" t="s">
        <v>1503</v>
      </c>
      <c r="C53" s="168"/>
    </row>
    <row r="54" spans="1:3">
      <c r="A54" s="156" t="s">
        <v>587</v>
      </c>
      <c r="B54" s="156" t="s">
        <v>1504</v>
      </c>
      <c r="C54" s="168">
        <v>51.92</v>
      </c>
    </row>
    <row r="55" spans="1:3">
      <c r="A55" s="156" t="s">
        <v>588</v>
      </c>
      <c r="B55" s="156" t="s">
        <v>1505</v>
      </c>
      <c r="C55" s="168"/>
    </row>
    <row r="56" spans="1:3">
      <c r="A56" s="156" t="s">
        <v>589</v>
      </c>
      <c r="B56" s="156" t="s">
        <v>1506</v>
      </c>
      <c r="C56" s="168"/>
    </row>
    <row r="57" spans="1:3">
      <c r="A57" s="157">
        <v>30314</v>
      </c>
      <c r="B57" s="156" t="s">
        <v>1507</v>
      </c>
      <c r="C57" s="168">
        <v>35.26</v>
      </c>
    </row>
    <row r="58" spans="1:3">
      <c r="A58" s="157">
        <v>30315</v>
      </c>
      <c r="B58" s="156" t="s">
        <v>1508</v>
      </c>
      <c r="C58" s="168">
        <v>20.34</v>
      </c>
    </row>
    <row r="59" spans="1:3">
      <c r="A59" s="156" t="s">
        <v>590</v>
      </c>
      <c r="B59" s="156" t="s">
        <v>1509</v>
      </c>
      <c r="C59" s="168"/>
    </row>
    <row r="60" spans="1:3">
      <c r="A60" s="158" t="s">
        <v>591</v>
      </c>
      <c r="B60" s="158" t="s">
        <v>592</v>
      </c>
      <c r="C60" s="168"/>
    </row>
    <row r="61" spans="1:3">
      <c r="A61" s="156" t="s">
        <v>593</v>
      </c>
      <c r="B61" s="156" t="s">
        <v>1510</v>
      </c>
      <c r="C61" s="168"/>
    </row>
    <row r="62" spans="1:3">
      <c r="A62" s="156" t="s">
        <v>594</v>
      </c>
      <c r="B62" s="156" t="s">
        <v>1511</v>
      </c>
      <c r="C62" s="168"/>
    </row>
    <row r="63" spans="1:3">
      <c r="A63" s="156" t="s">
        <v>595</v>
      </c>
      <c r="B63" s="156" t="s">
        <v>1512</v>
      </c>
      <c r="C63" s="168"/>
    </row>
    <row r="64" spans="1:3">
      <c r="A64" s="156" t="s">
        <v>596</v>
      </c>
      <c r="B64" s="156" t="s">
        <v>1513</v>
      </c>
      <c r="C64" s="168"/>
    </row>
    <row r="65" spans="1:3">
      <c r="A65" s="158" t="s">
        <v>1514</v>
      </c>
      <c r="B65" s="158" t="s">
        <v>1515</v>
      </c>
      <c r="C65" s="168"/>
    </row>
    <row r="66" spans="1:3">
      <c r="A66" s="156" t="s">
        <v>1516</v>
      </c>
      <c r="B66" s="156" t="s">
        <v>1517</v>
      </c>
      <c r="C66" s="168"/>
    </row>
    <row r="67" spans="1:3">
      <c r="A67" s="156" t="s">
        <v>1518</v>
      </c>
      <c r="B67" s="156" t="s">
        <v>1519</v>
      </c>
      <c r="C67" s="168"/>
    </row>
    <row r="68" spans="1:3">
      <c r="A68" s="158" t="s">
        <v>597</v>
      </c>
      <c r="B68" s="158" t="s">
        <v>598</v>
      </c>
      <c r="C68" s="168"/>
    </row>
    <row r="69" spans="1:3">
      <c r="A69" s="156" t="s">
        <v>599</v>
      </c>
      <c r="B69" s="156" t="s">
        <v>1520</v>
      </c>
      <c r="C69" s="168"/>
    </row>
    <row r="70" spans="1:3">
      <c r="A70" s="156" t="s">
        <v>600</v>
      </c>
      <c r="B70" s="156" t="s">
        <v>1521</v>
      </c>
      <c r="C70" s="168"/>
    </row>
    <row r="71" spans="1:3">
      <c r="A71" s="158" t="s">
        <v>601</v>
      </c>
      <c r="B71" s="158" t="s">
        <v>602</v>
      </c>
      <c r="C71" s="168"/>
    </row>
    <row r="72" spans="1:3">
      <c r="A72" s="156" t="s">
        <v>603</v>
      </c>
      <c r="B72" s="156" t="s">
        <v>1522</v>
      </c>
      <c r="C72" s="168"/>
    </row>
    <row r="73" spans="1:3">
      <c r="A73" s="156" t="s">
        <v>604</v>
      </c>
      <c r="B73" s="156" t="s">
        <v>1523</v>
      </c>
      <c r="C73" s="168"/>
    </row>
    <row r="74" spans="1:3">
      <c r="A74" s="156" t="s">
        <v>605</v>
      </c>
      <c r="B74" s="156" t="s">
        <v>1524</v>
      </c>
      <c r="C74" s="168"/>
    </row>
    <row r="75" spans="1:3">
      <c r="A75" s="156" t="s">
        <v>606</v>
      </c>
      <c r="B75" s="156" t="s">
        <v>1525</v>
      </c>
      <c r="C75" s="168"/>
    </row>
    <row r="76" spans="1:3">
      <c r="A76" s="156" t="s">
        <v>607</v>
      </c>
      <c r="B76" s="156" t="s">
        <v>1526</v>
      </c>
      <c r="C76" s="168"/>
    </row>
    <row r="77" spans="1:3">
      <c r="A77" s="156" t="s">
        <v>608</v>
      </c>
      <c r="B77" s="156" t="s">
        <v>1527</v>
      </c>
      <c r="C77" s="168"/>
    </row>
    <row r="78" spans="1:3">
      <c r="A78" s="156" t="s">
        <v>609</v>
      </c>
      <c r="B78" s="156" t="s">
        <v>1528</v>
      </c>
      <c r="C78" s="168"/>
    </row>
    <row r="79" spans="1:3">
      <c r="A79" s="156" t="s">
        <v>610</v>
      </c>
      <c r="B79" s="156" t="s">
        <v>1529</v>
      </c>
      <c r="C79" s="168"/>
    </row>
    <row r="80" spans="1:3">
      <c r="A80" s="156" t="s">
        <v>611</v>
      </c>
      <c r="B80" s="156" t="s">
        <v>1530</v>
      </c>
      <c r="C80" s="168"/>
    </row>
    <row r="81" spans="1:8">
      <c r="A81" s="156" t="s">
        <v>612</v>
      </c>
      <c r="B81" s="156" t="s">
        <v>1531</v>
      </c>
      <c r="C81" s="168"/>
    </row>
    <row r="82" spans="1:8">
      <c r="A82" s="158" t="s">
        <v>613</v>
      </c>
      <c r="B82" s="158" t="s">
        <v>614</v>
      </c>
      <c r="C82" s="168">
        <f>C84+C85</f>
        <v>3.72</v>
      </c>
    </row>
    <row r="83" spans="1:8">
      <c r="A83" s="156" t="s">
        <v>615</v>
      </c>
      <c r="B83" s="156" t="s">
        <v>1522</v>
      </c>
      <c r="C83" s="168"/>
    </row>
    <row r="84" spans="1:8">
      <c r="A84" s="156" t="s">
        <v>616</v>
      </c>
      <c r="B84" s="156" t="s">
        <v>1523</v>
      </c>
      <c r="C84" s="168">
        <v>3.72</v>
      </c>
    </row>
    <row r="85" spans="1:8">
      <c r="A85" s="156" t="s">
        <v>617</v>
      </c>
      <c r="B85" s="156" t="s">
        <v>1524</v>
      </c>
      <c r="C85" s="168"/>
    </row>
    <row r="86" spans="1:8">
      <c r="A86" s="156" t="s">
        <v>618</v>
      </c>
      <c r="B86" s="156" t="s">
        <v>1525</v>
      </c>
      <c r="C86" s="168"/>
      <c r="H86" s="191"/>
    </row>
    <row r="87" spans="1:8">
      <c r="A87" s="156" t="s">
        <v>619</v>
      </c>
      <c r="B87" s="156" t="s">
        <v>1526</v>
      </c>
      <c r="C87" s="168"/>
    </row>
    <row r="88" spans="1:8">
      <c r="A88" s="156" t="s">
        <v>620</v>
      </c>
      <c r="B88" s="156" t="s">
        <v>1527</v>
      </c>
      <c r="C88" s="168"/>
    </row>
    <row r="89" spans="1:8">
      <c r="A89" s="156" t="s">
        <v>621</v>
      </c>
      <c r="B89" s="156" t="s">
        <v>1528</v>
      </c>
      <c r="C89" s="168"/>
    </row>
    <row r="90" spans="1:8">
      <c r="A90" s="156" t="s">
        <v>622</v>
      </c>
      <c r="B90" s="156" t="s">
        <v>1532</v>
      </c>
      <c r="C90" s="168"/>
    </row>
    <row r="91" spans="1:8">
      <c r="A91" s="156" t="s">
        <v>623</v>
      </c>
      <c r="B91" s="156" t="s">
        <v>1533</v>
      </c>
      <c r="C91" s="168"/>
    </row>
    <row r="92" spans="1:8">
      <c r="A92" s="156" t="s">
        <v>624</v>
      </c>
      <c r="B92" s="156" t="s">
        <v>1534</v>
      </c>
      <c r="C92" s="168"/>
    </row>
    <row r="93" spans="1:8">
      <c r="A93" s="156" t="s">
        <v>625</v>
      </c>
      <c r="B93" s="156" t="s">
        <v>1535</v>
      </c>
      <c r="C93" s="168"/>
    </row>
    <row r="94" spans="1:8">
      <c r="A94" s="156" t="s">
        <v>626</v>
      </c>
      <c r="B94" s="156" t="s">
        <v>1529</v>
      </c>
      <c r="C94" s="168"/>
    </row>
    <row r="95" spans="1:8">
      <c r="A95" s="156" t="s">
        <v>627</v>
      </c>
      <c r="B95" s="156" t="s">
        <v>1530</v>
      </c>
      <c r="C95" s="168"/>
    </row>
    <row r="96" spans="1:8">
      <c r="A96" s="156" t="s">
        <v>628</v>
      </c>
      <c r="B96" s="156" t="s">
        <v>1536</v>
      </c>
      <c r="C96" s="168"/>
    </row>
    <row r="97" spans="1:3">
      <c r="A97" s="156" t="s">
        <v>629</v>
      </c>
      <c r="B97" s="156" t="s">
        <v>1537</v>
      </c>
      <c r="C97" s="168"/>
    </row>
    <row r="98" spans="1:3">
      <c r="A98" s="158" t="s">
        <v>630</v>
      </c>
      <c r="B98" s="158" t="s">
        <v>163</v>
      </c>
      <c r="C98" s="168"/>
    </row>
    <row r="99" spans="1:3">
      <c r="A99" s="156" t="s">
        <v>1538</v>
      </c>
      <c r="B99" s="156" t="s">
        <v>1539</v>
      </c>
      <c r="C99" s="168"/>
    </row>
    <row r="100" spans="1:3">
      <c r="A100" s="156" t="s">
        <v>1540</v>
      </c>
      <c r="B100" s="156" t="s">
        <v>1541</v>
      </c>
      <c r="C100" s="168"/>
    </row>
    <row r="101" spans="1:3">
      <c r="A101" s="156" t="s">
        <v>1542</v>
      </c>
      <c r="B101" s="156" t="s">
        <v>1543</v>
      </c>
      <c r="C101" s="168"/>
    </row>
    <row r="102" spans="1:3">
      <c r="A102" s="156" t="s">
        <v>631</v>
      </c>
      <c r="B102" s="156" t="s">
        <v>1544</v>
      </c>
      <c r="C102" s="168"/>
    </row>
    <row r="103" spans="1:3">
      <c r="A103" s="156" t="s">
        <v>632</v>
      </c>
      <c r="B103" s="156" t="s">
        <v>1545</v>
      </c>
      <c r="C103" s="168"/>
    </row>
    <row r="104" spans="1:3">
      <c r="A104" s="156" t="s">
        <v>633</v>
      </c>
      <c r="B104" s="156" t="s">
        <v>1351</v>
      </c>
      <c r="C104" s="168"/>
    </row>
    <row r="105" spans="1:3">
      <c r="A105" s="196" t="s">
        <v>1546</v>
      </c>
      <c r="B105" s="196"/>
      <c r="C105" s="190">
        <f>C5+C15+C43+C82</f>
        <v>848.68000000000006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5" sqref="C5"/>
    </sheetView>
  </sheetViews>
  <sheetFormatPr defaultColWidth="7" defaultRowHeight="13.8"/>
  <cols>
    <col min="1" max="4" width="20.88671875" style="4" customWidth="1"/>
    <col min="5" max="5" width="10.33203125" style="3" hidden="1" customWidth="1"/>
    <col min="6" max="6" width="9.6640625" style="25" hidden="1" customWidth="1"/>
    <col min="7" max="7" width="8.109375" style="25" hidden="1" customWidth="1"/>
    <col min="8" max="8" width="9.6640625" style="26" hidden="1" customWidth="1"/>
    <col min="9" max="9" width="17.44140625" style="26" hidden="1" customWidth="1"/>
    <col min="10" max="10" width="12.44140625" style="27" hidden="1" customWidth="1"/>
    <col min="11" max="11" width="7" style="28" hidden="1" customWidth="1"/>
    <col min="12" max="13" width="7" style="25" hidden="1" customWidth="1"/>
    <col min="14" max="14" width="13.88671875" style="25" hidden="1" customWidth="1"/>
    <col min="15" max="15" width="7.88671875" style="25" hidden="1" customWidth="1"/>
    <col min="16" max="16" width="9.44140625" style="25" hidden="1" customWidth="1"/>
    <col min="17" max="17" width="6.88671875" style="25" hidden="1" customWidth="1"/>
    <col min="18" max="18" width="9" style="25" hidden="1" customWidth="1"/>
    <col min="19" max="19" width="5.88671875" style="25" hidden="1" customWidth="1"/>
    <col min="20" max="20" width="5.21875" style="25" hidden="1" customWidth="1"/>
    <col min="21" max="21" width="6.44140625" style="25" hidden="1" customWidth="1"/>
    <col min="22" max="23" width="7" style="25" hidden="1" customWidth="1"/>
    <col min="24" max="24" width="10.6640625" style="25" hidden="1" customWidth="1"/>
    <col min="25" max="25" width="10.4414062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8" t="s">
        <v>122</v>
      </c>
      <c r="B2" s="199"/>
      <c r="C2" s="199"/>
      <c r="D2" s="199"/>
      <c r="H2" s="25"/>
      <c r="I2" s="25"/>
      <c r="J2" s="25"/>
    </row>
    <row r="3" spans="1:26" ht="14.4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6" sqref="B6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110</v>
      </c>
      <c r="B1" s="105"/>
    </row>
    <row r="2" spans="1:5" ht="39.9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workbookViewId="0">
      <selection activeCell="A20" sqref="A20"/>
    </sheetView>
  </sheetViews>
  <sheetFormatPr defaultColWidth="9" defaultRowHeight="15.6"/>
  <cols>
    <col min="1" max="1" width="41.6640625" style="62" customWidth="1"/>
    <col min="2" max="2" width="41.6640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7" t="s">
        <v>106</v>
      </c>
      <c r="B2" s="197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2" workbookViewId="0">
      <selection activeCell="B36" sqref="B36"/>
    </sheetView>
  </sheetViews>
  <sheetFormatPr defaultColWidth="7" defaultRowHeight="13.8"/>
  <cols>
    <col min="1" max="1" width="59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3" t="s">
        <v>92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1998.8700000000001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594222.28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641050.07999999996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-657381.66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>
        <f>B8</f>
        <v>0.89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>
        <v>0.89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1994.38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1994.38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3.6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>
        <v>3.6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66">
        <f>B35+B5</f>
        <v>1998.8700000000001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2" workbookViewId="0">
      <selection activeCell="AA49" sqref="AA49"/>
    </sheetView>
  </sheetViews>
  <sheetFormatPr defaultColWidth="7" defaultRowHeight="13.8"/>
  <cols>
    <col min="1" max="1" width="14.33203125" style="4" customWidth="1"/>
    <col min="2" max="2" width="64.6640625" style="3" customWidth="1"/>
    <col min="3" max="3" width="13" style="161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2.8">
      <c r="A2" s="193" t="s">
        <v>93</v>
      </c>
      <c r="B2" s="200"/>
      <c r="C2" s="194"/>
      <c r="G2" s="25"/>
      <c r="H2" s="25"/>
      <c r="I2" s="25"/>
    </row>
    <row r="3" spans="1:25" s="3" customFormat="1" ht="14.4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>
        <f>C9+C12</f>
        <v>0.89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>
        <v>0.89</v>
      </c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>
        <f>C17+C26</f>
        <v>1994.3799999999999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594226.77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641054.56999999995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-657386.15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C22+C21+C19</f>
        <v>1984.4899999999998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>
        <v>226.6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>
        <v>548.34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>
        <v>1209.55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>
        <v>9.89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3.6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>
        <v>3.6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1" t="s">
        <v>37</v>
      </c>
      <c r="B53" s="202"/>
      <c r="C53" s="188">
        <f>C5+C8+C16+C34+C39+C42</f>
        <v>1998.87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2018-11-03T00:45:00Z</dcterms:modified>
</cp:coreProperties>
</file>